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3sJo0anVuzP7Te2vUEv1UsTaRB4-cbXM\0_SUNRITEK_PROJEKCE\1_PROJEKTY\1_1_EFEKT\EFEKT OBCE 2023\Velké Němčice\Úpravy ZD 4.7.2024\"/>
    </mc:Choice>
  </mc:AlternateContent>
  <xr:revisionPtr revIDLastSave="0" documentId="13_ncr:1_{55909613-45C7-47C2-9209-DA7F6300EF9D}" xr6:coauthVersionLast="47" xr6:coauthVersionMax="47" xr10:uidLastSave="{00000000-0000-0000-0000-000000000000}"/>
  <bookViews>
    <workbookView xWindow="21615" yWindow="0" windowWidth="25710" windowHeight="21000" xr2:uid="{00000000-000D-0000-FFFF-FFFF00000000}"/>
  </bookViews>
  <sheets>
    <sheet name="Specifikace svítidel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5" l="1"/>
  <c r="G11" i="15"/>
  <c r="G10" i="15"/>
  <c r="G9" i="15"/>
  <c r="G8" i="15"/>
  <c r="G7" i="15"/>
  <c r="G6" i="15"/>
  <c r="G5" i="15"/>
  <c r="G4" i="15"/>
  <c r="G13" i="15" l="1"/>
  <c r="G15" i="15" s="1"/>
</calcChain>
</file>

<file path=xl/sharedStrings.xml><?xml version="1.0" encoding="utf-8"?>
<sst xmlns="http://schemas.openxmlformats.org/spreadsheetml/2006/main" count="31" uniqueCount="27">
  <si>
    <t>Celkový příkon [W]</t>
  </si>
  <si>
    <t>Celkový počet svítidel:</t>
  </si>
  <si>
    <t>Příkon / svítidlo [W]</t>
  </si>
  <si>
    <t>Typ svítidla*</t>
  </si>
  <si>
    <t>* Typ svítidla se musí shodovat s katalogovým listem</t>
  </si>
  <si>
    <t>Podpis oprávněné osoby:</t>
  </si>
  <si>
    <t>Celková roční spotřeba elektrické energie řešené soustavy VO [kWh/rok]:</t>
  </si>
  <si>
    <t>Počet hodin provozu soustavy VO/rok [hod]:</t>
  </si>
  <si>
    <t>Celkový instalovaný příkon soustavy [W]:</t>
  </si>
  <si>
    <t>Konfigurace</t>
  </si>
  <si>
    <t>Označení výpočtu</t>
  </si>
  <si>
    <t>Celková roční spotřeba elektrické energie řešené soustavy VO v kWh nesmí překročit hodnotu:</t>
  </si>
  <si>
    <t>Počet svítidel (celkem)</t>
  </si>
  <si>
    <t>Třída</t>
  </si>
  <si>
    <t>Úsek č. 101</t>
  </si>
  <si>
    <t>Úsek č. 201</t>
  </si>
  <si>
    <t>Úsek č. 301</t>
  </si>
  <si>
    <t>Úsek č. 401</t>
  </si>
  <si>
    <t>Úsek č. 501</t>
  </si>
  <si>
    <t>Úsek č. 601</t>
  </si>
  <si>
    <t>Úsek č. 701</t>
  </si>
  <si>
    <t>P4</t>
  </si>
  <si>
    <t>P5</t>
  </si>
  <si>
    <t>P7</t>
  </si>
  <si>
    <t>M4</t>
  </si>
  <si>
    <t>Úsek č. 801 - parkové svítidlo</t>
  </si>
  <si>
    <t>Název zakázky: "Revitalizace VO městyse Velké Němčice v rozsahu RVO1-4 a RVO9"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</si>
</sst>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b/>
      <i/>
      <sz val="9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0"/>
      <color rgb="FFFF0000"/>
      <name val="Cambria"/>
      <family val="1"/>
      <charset val="238"/>
    </font>
    <font>
      <b/>
      <sz val="10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sz val="9"/>
      <color theme="1"/>
      <name val="Cambria"/>
      <family val="1"/>
      <charset val="238"/>
    </font>
    <font>
      <sz val="8"/>
      <name val="Calibri"/>
      <family val="2"/>
      <charset val="238"/>
      <scheme val="minor"/>
    </font>
    <font>
      <b/>
      <i/>
      <sz val="10"/>
      <name val="Cambria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4" fontId="6" fillId="0" borderId="1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right"/>
    </xf>
    <xf numFmtId="4" fontId="8" fillId="0" borderId="2" xfId="0" applyNumberFormat="1" applyFont="1" applyBorder="1" applyAlignment="1">
      <alignment horizontal="center"/>
    </xf>
    <xf numFmtId="0" fontId="8" fillId="0" borderId="0" xfId="0" applyFont="1"/>
    <xf numFmtId="0" fontId="4" fillId="6" borderId="10" xfId="0" applyFont="1" applyFill="1" applyBorder="1" applyAlignment="1" applyProtection="1">
      <alignment horizontal="left" vertical="center" wrapText="1"/>
      <protection locked="0"/>
    </xf>
    <xf numFmtId="2" fontId="4" fillId="6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2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/>
    </xf>
    <xf numFmtId="0" fontId="6" fillId="4" borderId="16" xfId="0" applyFont="1" applyFill="1" applyBorder="1" applyAlignment="1">
      <alignment horizontal="center" vertical="center" wrapText="1"/>
    </xf>
    <xf numFmtId="2" fontId="4" fillId="0" borderId="0" xfId="0" applyNumberFormat="1" applyFont="1" applyAlignment="1" applyProtection="1">
      <alignment horizontal="center" vertical="center" wrapText="1"/>
      <protection locked="0"/>
    </xf>
    <xf numFmtId="0" fontId="6" fillId="4" borderId="17" xfId="0" applyFont="1" applyFill="1" applyBorder="1" applyAlignment="1">
      <alignment horizontal="center" vertical="center" wrapText="1"/>
    </xf>
    <xf numFmtId="4" fontId="4" fillId="2" borderId="18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 applyProtection="1">
      <alignment horizontal="center" vertical="center" wrapText="1"/>
      <protection hidden="1"/>
    </xf>
    <xf numFmtId="0" fontId="4" fillId="3" borderId="10" xfId="0" applyFont="1" applyFill="1" applyBorder="1" applyAlignment="1" applyProtection="1">
      <alignment horizontal="center"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4" fontId="6" fillId="5" borderId="12" xfId="0" applyNumberFormat="1" applyFont="1" applyFill="1" applyBorder="1" applyAlignment="1" applyProtection="1">
      <alignment horizontal="center" vertical="center"/>
      <protection hidden="1"/>
    </xf>
    <xf numFmtId="4" fontId="7" fillId="5" borderId="12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horizontal="right" vertical="center"/>
    </xf>
    <xf numFmtId="0" fontId="1" fillId="8" borderId="11" xfId="0" applyFont="1" applyFill="1" applyBorder="1" applyAlignment="1">
      <alignment horizontal="left" vertical="center" wrapText="1"/>
    </xf>
    <xf numFmtId="0" fontId="1" fillId="8" borderId="0" xfId="0" applyFont="1" applyFill="1" applyAlignment="1">
      <alignment horizontal="left" vertical="center" wrapText="1"/>
    </xf>
    <xf numFmtId="0" fontId="10" fillId="5" borderId="13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1D10F-3F2F-4E9F-B38B-D63A06C313F2}">
  <dimension ref="A1:H17"/>
  <sheetViews>
    <sheetView tabSelected="1" workbookViewId="0">
      <selection activeCell="G13" sqref="G13"/>
    </sheetView>
  </sheetViews>
  <sheetFormatPr defaultColWidth="9.140625" defaultRowHeight="12.75" x14ac:dyDescent="0.25"/>
  <cols>
    <col min="1" max="1" width="20.42578125" style="3" customWidth="1"/>
    <col min="2" max="2" width="10" style="3" hidden="1" customWidth="1"/>
    <col min="3" max="3" width="25.140625" style="4" customWidth="1"/>
    <col min="4" max="4" width="10" style="3" customWidth="1"/>
    <col min="5" max="5" width="57.85546875" style="3" customWidth="1"/>
    <col min="6" max="6" width="15.140625" style="3" customWidth="1"/>
    <col min="7" max="8" width="12" style="3" customWidth="1"/>
    <col min="9" max="16384" width="9.140625" style="3"/>
  </cols>
  <sheetData>
    <row r="1" spans="1:8" s="1" customFormat="1" ht="25.9" customHeight="1" x14ac:dyDescent="0.25">
      <c r="A1" s="40" t="s">
        <v>26</v>
      </c>
      <c r="B1" s="41"/>
      <c r="C1" s="41"/>
      <c r="D1" s="41"/>
      <c r="E1" s="41"/>
      <c r="F1" s="41"/>
      <c r="G1" s="41"/>
      <c r="H1" s="2"/>
    </row>
    <row r="2" spans="1:8" ht="13.5" thickBot="1" x14ac:dyDescent="0.3">
      <c r="G2" s="5"/>
      <c r="H2" s="5"/>
    </row>
    <row r="3" spans="1:8" ht="39" thickBot="1" x14ac:dyDescent="0.3">
      <c r="A3" s="6" t="s">
        <v>13</v>
      </c>
      <c r="B3" s="6" t="s">
        <v>9</v>
      </c>
      <c r="C3" s="7" t="s">
        <v>10</v>
      </c>
      <c r="D3" s="8" t="s">
        <v>12</v>
      </c>
      <c r="E3" s="8" t="s">
        <v>3</v>
      </c>
      <c r="F3" s="26" t="s">
        <v>2</v>
      </c>
      <c r="G3" s="28" t="s">
        <v>0</v>
      </c>
      <c r="H3" s="4"/>
    </row>
    <row r="4" spans="1:8" ht="26.45" customHeight="1" x14ac:dyDescent="0.25">
      <c r="A4" s="31" t="s">
        <v>22</v>
      </c>
      <c r="B4" s="32">
        <v>1</v>
      </c>
      <c r="C4" s="33" t="s">
        <v>14</v>
      </c>
      <c r="D4" s="32">
        <v>5</v>
      </c>
      <c r="E4" s="21"/>
      <c r="F4" s="22"/>
      <c r="G4" s="29">
        <f>D4*F4</f>
        <v>0</v>
      </c>
      <c r="H4" s="27"/>
    </row>
    <row r="5" spans="1:8" ht="26.45" customHeight="1" x14ac:dyDescent="0.25">
      <c r="A5" s="34" t="s">
        <v>21</v>
      </c>
      <c r="B5" s="35"/>
      <c r="C5" s="36" t="s">
        <v>15</v>
      </c>
      <c r="D5" s="35">
        <v>5</v>
      </c>
      <c r="E5" s="23"/>
      <c r="F5" s="24"/>
      <c r="G5" s="30">
        <f>D5*F5</f>
        <v>0</v>
      </c>
      <c r="H5" s="27"/>
    </row>
    <row r="6" spans="1:8" ht="26.45" customHeight="1" x14ac:dyDescent="0.25">
      <c r="A6" s="34" t="s">
        <v>21</v>
      </c>
      <c r="B6" s="35"/>
      <c r="C6" s="36" t="s">
        <v>16</v>
      </c>
      <c r="D6" s="35">
        <v>7</v>
      </c>
      <c r="E6" s="23"/>
      <c r="F6" s="24"/>
      <c r="G6" s="30">
        <f>D6*F6</f>
        <v>0</v>
      </c>
      <c r="H6" s="27"/>
    </row>
    <row r="7" spans="1:8" ht="26.45" customHeight="1" x14ac:dyDescent="0.25">
      <c r="A7" s="34" t="s">
        <v>24</v>
      </c>
      <c r="B7" s="35"/>
      <c r="C7" s="36" t="s">
        <v>17</v>
      </c>
      <c r="D7" s="35">
        <v>25</v>
      </c>
      <c r="E7" s="23"/>
      <c r="F7" s="24"/>
      <c r="G7" s="30">
        <f t="shared" ref="G7:G11" si="0">D7*F7</f>
        <v>0</v>
      </c>
      <c r="H7" s="27"/>
    </row>
    <row r="8" spans="1:8" ht="26.45" customHeight="1" x14ac:dyDescent="0.25">
      <c r="A8" s="34" t="s">
        <v>21</v>
      </c>
      <c r="B8" s="35"/>
      <c r="C8" s="36" t="s">
        <v>18</v>
      </c>
      <c r="D8" s="35">
        <v>53</v>
      </c>
      <c r="E8" s="23"/>
      <c r="F8" s="24"/>
      <c r="G8" s="30">
        <f t="shared" si="0"/>
        <v>0</v>
      </c>
      <c r="H8" s="27"/>
    </row>
    <row r="9" spans="1:8" ht="26.45" customHeight="1" x14ac:dyDescent="0.25">
      <c r="A9" s="34" t="s">
        <v>24</v>
      </c>
      <c r="B9" s="35"/>
      <c r="C9" s="36" t="s">
        <v>19</v>
      </c>
      <c r="D9" s="35">
        <v>27</v>
      </c>
      <c r="E9" s="23"/>
      <c r="F9" s="24"/>
      <c r="G9" s="30">
        <f t="shared" si="0"/>
        <v>0</v>
      </c>
      <c r="H9" s="27"/>
    </row>
    <row r="10" spans="1:8" ht="26.45" customHeight="1" x14ac:dyDescent="0.25">
      <c r="A10" s="34" t="s">
        <v>23</v>
      </c>
      <c r="B10" s="35"/>
      <c r="C10" s="36" t="s">
        <v>20</v>
      </c>
      <c r="D10" s="35">
        <v>11</v>
      </c>
      <c r="E10" s="23"/>
      <c r="F10" s="24"/>
      <c r="G10" s="30">
        <f t="shared" si="0"/>
        <v>0</v>
      </c>
      <c r="H10" s="27"/>
    </row>
    <row r="11" spans="1:8" ht="26.45" customHeight="1" x14ac:dyDescent="0.25">
      <c r="A11" s="34" t="s">
        <v>23</v>
      </c>
      <c r="B11" s="35"/>
      <c r="C11" s="36" t="s">
        <v>25</v>
      </c>
      <c r="D11" s="35">
        <v>4</v>
      </c>
      <c r="E11" s="23"/>
      <c r="F11" s="24"/>
      <c r="G11" s="30">
        <f t="shared" si="0"/>
        <v>0</v>
      </c>
      <c r="H11" s="27"/>
    </row>
    <row r="12" spans="1:8" x14ac:dyDescent="0.25">
      <c r="E12" s="9" t="s">
        <v>4</v>
      </c>
      <c r="G12" s="10"/>
      <c r="H12" s="10"/>
    </row>
    <row r="13" spans="1:8" ht="21.6" customHeight="1" x14ac:dyDescent="0.25">
      <c r="A13" s="39" t="s">
        <v>1</v>
      </c>
      <c r="B13" s="39"/>
      <c r="C13" s="11"/>
      <c r="D13" s="12">
        <f>SUM(D4:D11)</f>
        <v>137</v>
      </c>
      <c r="F13" s="13" t="s">
        <v>8</v>
      </c>
      <c r="G13" s="14">
        <f>SUM(G4:G11)</f>
        <v>0</v>
      </c>
    </row>
    <row r="14" spans="1:8" ht="21.6" customHeight="1" thickBot="1" x14ac:dyDescent="0.3">
      <c r="F14" s="13" t="s">
        <v>7</v>
      </c>
      <c r="G14" s="15">
        <v>4130</v>
      </c>
    </row>
    <row r="15" spans="1:8" ht="21.6" customHeight="1" thickBot="1" x14ac:dyDescent="0.3">
      <c r="D15" s="45" t="s">
        <v>6</v>
      </c>
      <c r="E15" s="46"/>
      <c r="F15" s="47"/>
      <c r="G15" s="37">
        <f>+G13*G14*(1-0.3263)/1000</f>
        <v>0</v>
      </c>
      <c r="H15" s="25"/>
    </row>
    <row r="16" spans="1:8" ht="21.6" customHeight="1" thickBot="1" x14ac:dyDescent="0.3">
      <c r="D16" s="42" t="s">
        <v>11</v>
      </c>
      <c r="E16" s="43"/>
      <c r="F16" s="44"/>
      <c r="G16" s="38">
        <v>12000</v>
      </c>
    </row>
    <row r="17" spans="1:8" s="20" customFormat="1" ht="49.15" customHeight="1" x14ac:dyDescent="0.2">
      <c r="A17" s="16"/>
      <c r="B17" s="16"/>
      <c r="C17" s="17"/>
      <c r="D17" s="16"/>
      <c r="E17" s="18" t="s">
        <v>5</v>
      </c>
      <c r="F17" s="16"/>
      <c r="G17" s="19"/>
      <c r="H17" s="19"/>
    </row>
  </sheetData>
  <sheetProtection algorithmName="SHA-512" hashValue="/ddWwB4hiR2EqmzmemVf/easeRAy8zXr+TkY+UJ1tJFFMwWrYbhrdCUA08gHEerCujL5SrJWPKgP2LrT1S4hcQ==" saltValue="UbMbOxktcsEyVOe2yALFxA==" spinCount="100000" sheet="1" objects="1" scenarios="1"/>
  <mergeCells count="4">
    <mergeCell ref="A13:B13"/>
    <mergeCell ref="A1:G1"/>
    <mergeCell ref="D16:F16"/>
    <mergeCell ref="D15:F15"/>
  </mergeCells>
  <phoneticPr fontId="9" type="noConversion"/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Specifikace svítidel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Fedorenko</dc:creator>
  <cp:lastModifiedBy>Miroslav Winkler</cp:lastModifiedBy>
  <cp:lastPrinted>2021-03-10T11:37:18Z</cp:lastPrinted>
  <dcterms:created xsi:type="dcterms:W3CDTF">2018-08-20T10:53:46Z</dcterms:created>
  <dcterms:modified xsi:type="dcterms:W3CDTF">2024-07-04T09:38:50Z</dcterms:modified>
</cp:coreProperties>
</file>