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kumenty\5\VÝBĚROVÁ ŘÍZENÍ\2025\PAMÁTKY\BRÁNA A DVĚ VÁZY\VŘ\"/>
    </mc:Choice>
  </mc:AlternateContent>
  <xr:revisionPtr revIDLastSave="0" documentId="13_ncr:1_{C1F3551B-B3FC-435E-9C2A-C043929D8FDD}" xr6:coauthVersionLast="36" xr6:coauthVersionMax="36" xr10:uidLastSave="{00000000-0000-0000-0000-000000000000}"/>
  <bookViews>
    <workbookView xWindow="0" yWindow="0" windowWidth="28800" windowHeight="11625" xr2:uid="{315828D7-8304-4AB1-B40E-CCCFE503A39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6" i="1"/>
  <c r="F7" i="1"/>
  <c r="F8" i="1"/>
  <c r="H8" i="1" s="1"/>
  <c r="G8" i="1" s="1"/>
  <c r="F9" i="1"/>
  <c r="H9" i="1" s="1"/>
  <c r="G9" i="1" s="1"/>
  <c r="F10" i="1"/>
  <c r="F5" i="1"/>
  <c r="H10" i="1"/>
  <c r="G10" i="1" s="1"/>
  <c r="H7" i="1"/>
  <c r="G7" i="1" s="1"/>
  <c r="H6" i="1"/>
  <c r="G6" i="1" s="1"/>
  <c r="H5" i="1"/>
  <c r="F17" i="1"/>
  <c r="H17" i="1" s="1"/>
  <c r="G17" i="1" s="1"/>
  <c r="F18" i="1"/>
  <c r="H18" i="1" s="1"/>
  <c r="G18" i="1" s="1"/>
  <c r="F19" i="1"/>
  <c r="H19" i="1" s="1"/>
  <c r="G19" i="1" s="1"/>
  <c r="F20" i="1"/>
  <c r="H20" i="1" s="1"/>
  <c r="G20" i="1" s="1"/>
  <c r="F21" i="1"/>
  <c r="H21" i="1" s="1"/>
  <c r="G21" i="1" s="1"/>
  <c r="F22" i="1"/>
  <c r="H22" i="1" s="1"/>
  <c r="G22" i="1" s="1"/>
  <c r="F23" i="1"/>
  <c r="H23" i="1" s="1"/>
  <c r="G23" i="1" s="1"/>
  <c r="F24" i="1"/>
  <c r="H24" i="1" s="1"/>
  <c r="G24" i="1" s="1"/>
  <c r="F25" i="1"/>
  <c r="H25" i="1" s="1"/>
  <c r="G25" i="1" s="1"/>
  <c r="F26" i="1"/>
  <c r="H26" i="1" s="1"/>
  <c r="G26" i="1" s="1"/>
  <c r="F13" i="1" l="1"/>
  <c r="H11" i="1"/>
  <c r="G11" i="1" s="1"/>
  <c r="H13" i="1"/>
  <c r="G5" i="1"/>
  <c r="G13" i="1" l="1"/>
  <c r="F28" i="1"/>
  <c r="H28" i="1" s="1"/>
  <c r="G28" i="1" s="1"/>
  <c r="F29" i="1" l="1"/>
  <c r="H29" i="1" s="1"/>
  <c r="G29" i="1" s="1"/>
  <c r="F27" i="1"/>
  <c r="H27" i="1" s="1"/>
  <c r="G27" i="1" s="1"/>
  <c r="G31" i="1" l="1"/>
  <c r="G33" i="1" s="1"/>
  <c r="F31" i="1"/>
  <c r="F33" i="1" s="1"/>
  <c r="H31" i="1"/>
  <c r="H33" i="1" s="1"/>
</calcChain>
</file>

<file path=xl/sharedStrings.xml><?xml version="1.0" encoding="utf-8"?>
<sst xmlns="http://schemas.openxmlformats.org/spreadsheetml/2006/main" count="74" uniqueCount="55">
  <si>
    <t>Popis položky</t>
  </si>
  <si>
    <t>jednotka</t>
  </si>
  <si>
    <t>Prov. množství</t>
  </si>
  <si>
    <t>Cena v  Kč za jednotku</t>
  </si>
  <si>
    <t>Cena v Kč celkem</t>
  </si>
  <si>
    <t>DPH 21%</t>
  </si>
  <si>
    <t>Celkem Kč</t>
  </si>
  <si>
    <t>ks</t>
  </si>
  <si>
    <t>Demontáž a odvoz stávající železné brány do kovového odpadu</t>
  </si>
  <si>
    <t>Demontáž a restaurování torza vázy z levého pilíře</t>
  </si>
  <si>
    <t>Provedení kamenické kopie druhé vázy podle restaurovaného originálu</t>
  </si>
  <si>
    <t>Odstranění omítek z obou pilířů a odstranění nepůvodního cihlového přizdění po obou stranách vstupu, odvoz suti na skládku</t>
  </si>
  <si>
    <t xml:space="preserve">Inventarizace kvádříků levého pilíře a rozebrání a uložení celé skladby </t>
  </si>
  <si>
    <t>Uvolnění terénu a zbudování betonového základu pod levý pilíř a pod nový žulový práh vstupu</t>
  </si>
  <si>
    <t>Stavba levého pilíře brány z původních kvádříků a nového pískovce</t>
  </si>
  <si>
    <t>Výroba, doprava a osazení nového žulového prahu vstupu</t>
  </si>
  <si>
    <t>Zpracování grafického návrhu štukové profilace patky, dříku a hlavice levého pilíře na základě dobové dokumentace, pozůstatků a analogií</t>
  </si>
  <si>
    <t>Zpracování restaurátorské zprávy a fotografické dokumentace prací</t>
  </si>
  <si>
    <t>Provedení štukové úpravy obou pilířů</t>
  </si>
  <si>
    <t>Doprava a osazení obou kamenných váz na hlavice pilířů</t>
  </si>
  <si>
    <t>Provedení barevné úpravy a hydrofobizační nástřik</t>
  </si>
  <si>
    <t>Zpracování grafického návrhu kované brány na základě dobové dokumentace a analogií</t>
  </si>
  <si>
    <t>Materiál na výrobu nové brány</t>
  </si>
  <si>
    <t>Výroba jednotlivých dílců brány</t>
  </si>
  <si>
    <t xml:space="preserve">Výroba mechanizmu zámku a kliky </t>
  </si>
  <si>
    <t>Montáž brány</t>
  </si>
  <si>
    <t>Antikorozní úprava, nátěry</t>
  </si>
  <si>
    <t>Cenová nabídka - Obnova hřbitovní brány</t>
  </si>
  <si>
    <t>Doprava a osazení brány</t>
  </si>
  <si>
    <t>1.</t>
  </si>
  <si>
    <t>2.</t>
  </si>
  <si>
    <t>3.</t>
  </si>
  <si>
    <t>4.</t>
  </si>
  <si>
    <t>5.</t>
  </si>
  <si>
    <t>6.</t>
  </si>
  <si>
    <t>7.</t>
  </si>
  <si>
    <t>Cenová nabídka - Restaurování pilířů a dvou váz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</si>
  <si>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</si>
  <si>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</si>
  <si>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</si>
  <si>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</si>
  <si>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</si>
  <si>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</si>
  <si>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</si>
  <si>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</si>
  <si>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</si>
  <si>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</si>
  <si>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</si>
  <si>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</si>
  <si>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</si>
  <si>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Pol.</t>
  </si>
  <si>
    <t>Položkový rozpočet</t>
  </si>
  <si>
    <t>Celkem Kč za obnovu hřbitovní brány</t>
  </si>
  <si>
    <t>Celkem Kč za restaurování pilířů a dvou váz</t>
  </si>
  <si>
    <t>Celkem Kč za obnovu a restaurování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</si>
</sst>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2" borderId="0" xfId="0" applyFont="1" applyFill="1" applyBorder="1"/>
    <xf numFmtId="0" fontId="1" fillId="2" borderId="5" xfId="0" applyFont="1" applyFill="1" applyBorder="1"/>
    <xf numFmtId="0" fontId="1" fillId="0" borderId="7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" fontId="1" fillId="0" borderId="1" xfId="0" applyNumberFormat="1" applyFont="1" applyBorder="1"/>
    <xf numFmtId="1" fontId="1" fillId="0" borderId="7" xfId="0" applyNumberFormat="1" applyFont="1" applyBorder="1"/>
    <xf numFmtId="1" fontId="1" fillId="0" borderId="9" xfId="0" applyNumberFormat="1" applyFont="1" applyBorder="1"/>
    <xf numFmtId="1" fontId="1" fillId="0" borderId="10" xfId="0" applyNumberFormat="1" applyFont="1" applyBorder="1"/>
    <xf numFmtId="0" fontId="0" fillId="0" borderId="0" xfId="0" applyBorder="1"/>
    <xf numFmtId="0" fontId="1" fillId="0" borderId="11" xfId="0" applyFont="1" applyBorder="1" applyAlignment="1">
      <alignment horizontal="center" wrapText="1"/>
    </xf>
    <xf numFmtId="0" fontId="1" fillId="0" borderId="12" xfId="0" applyFont="1" applyBorder="1"/>
    <xf numFmtId="0" fontId="1" fillId="0" borderId="12" xfId="0" applyFont="1" applyBorder="1" applyAlignment="1">
      <alignment wrapText="1"/>
    </xf>
    <xf numFmtId="0" fontId="1" fillId="0" borderId="13" xfId="0" applyFont="1" applyBorder="1"/>
    <xf numFmtId="0" fontId="0" fillId="0" borderId="2" xfId="0" applyBorder="1"/>
    <xf numFmtId="0" fontId="0" fillId="0" borderId="6" xfId="0" applyBorder="1"/>
    <xf numFmtId="0" fontId="0" fillId="0" borderId="5" xfId="0" applyBorder="1"/>
    <xf numFmtId="0" fontId="0" fillId="0" borderId="8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1" fillId="2" borderId="18" xfId="0" applyFon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0" fillId="0" borderId="6" xfId="0" applyBorder="1" applyAlignment="1">
      <alignment horizontal="center"/>
    </xf>
    <xf numFmtId="0" fontId="1" fillId="0" borderId="16" xfId="0" applyFont="1" applyBorder="1"/>
    <xf numFmtId="0" fontId="0" fillId="0" borderId="6" xfId="0" applyBorder="1" applyAlignment="1">
      <alignment horizontal="center" vertical="center"/>
    </xf>
    <xf numFmtId="0" fontId="1" fillId="0" borderId="21" xfId="0" applyFont="1" applyBorder="1"/>
    <xf numFmtId="0" fontId="1" fillId="0" borderId="22" xfId="0" applyFont="1" applyBorder="1"/>
    <xf numFmtId="0" fontId="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88DA1-BB88-4C39-B61F-9D06E939008B}">
  <dimension ref="A1:I66"/>
  <sheetViews>
    <sheetView tabSelected="1" topLeftCell="A10" workbookViewId="0">
      <selection activeCell="J12" sqref="J12"/>
    </sheetView>
  </sheetViews>
  <sheetFormatPr defaultRowHeight="15" x14ac:dyDescent="0.25"/>
  <cols>
    <col min="1" max="1" width="4.42578125" bestFit="1" customWidth="1"/>
    <col min="2" max="2" width="77.28515625" customWidth="1"/>
    <col min="4" max="4" width="9" bestFit="1" customWidth="1"/>
    <col min="5" max="5" width="10.42578125" customWidth="1"/>
    <col min="8" max="8" width="11" customWidth="1"/>
  </cols>
  <sheetData>
    <row r="1" spans="1:8" ht="18.75" x14ac:dyDescent="0.3">
      <c r="B1" s="37" t="s">
        <v>51</v>
      </c>
    </row>
    <row r="2" spans="1:8" ht="15.75" thickBot="1" x14ac:dyDescent="0.3">
      <c r="B2" s="2" t="s">
        <v>27</v>
      </c>
    </row>
    <row r="3" spans="1:8" ht="43.5" customHeight="1" x14ac:dyDescent="0.25">
      <c r="A3" s="22" t="s">
        <v>50</v>
      </c>
      <c r="B3" s="18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5" t="s">
        <v>6</v>
      </c>
    </row>
    <row r="4" spans="1:8" x14ac:dyDescent="0.25">
      <c r="A4" s="23"/>
      <c r="B4" s="6"/>
      <c r="C4" s="6"/>
      <c r="D4" s="6"/>
      <c r="E4" s="6"/>
      <c r="F4" s="6"/>
      <c r="G4" s="6"/>
      <c r="H4" s="7"/>
    </row>
    <row r="5" spans="1:8" x14ac:dyDescent="0.25">
      <c r="A5" s="32" t="s">
        <v>29</v>
      </c>
      <c r="B5" s="19" t="s">
        <v>8</v>
      </c>
      <c r="C5" s="1" t="s">
        <v>7</v>
      </c>
      <c r="D5" s="1">
        <v>1</v>
      </c>
      <c r="E5" s="1"/>
      <c r="F5" s="1">
        <f>SUM(D5*E5)</f>
        <v>0</v>
      </c>
      <c r="G5" s="1">
        <f>SUM(H5-F5)</f>
        <v>0</v>
      </c>
      <c r="H5" s="8">
        <f>SUM(F5)*1.21</f>
        <v>0</v>
      </c>
    </row>
    <row r="6" spans="1:8" x14ac:dyDescent="0.25">
      <c r="A6" s="32" t="s">
        <v>30</v>
      </c>
      <c r="B6" s="19" t="s">
        <v>22</v>
      </c>
      <c r="C6" s="1" t="s">
        <v>7</v>
      </c>
      <c r="D6" s="1">
        <v>1</v>
      </c>
      <c r="E6" s="1"/>
      <c r="F6" s="1">
        <f t="shared" ref="F6:F11" si="0">SUM(D6*E6)</f>
        <v>0</v>
      </c>
      <c r="G6" s="13">
        <f t="shared" ref="G6:G11" si="1">SUM(H6-F6)</f>
        <v>0</v>
      </c>
      <c r="H6" s="14">
        <f t="shared" ref="H6:H11" si="2">SUM(F6)*1.21</f>
        <v>0</v>
      </c>
    </row>
    <row r="7" spans="1:8" x14ac:dyDescent="0.25">
      <c r="A7" s="32" t="s">
        <v>31</v>
      </c>
      <c r="B7" s="19" t="s">
        <v>23</v>
      </c>
      <c r="C7" s="1" t="s">
        <v>7</v>
      </c>
      <c r="D7" s="1">
        <v>1</v>
      </c>
      <c r="E7" s="1"/>
      <c r="F7" s="1">
        <f t="shared" si="0"/>
        <v>0</v>
      </c>
      <c r="G7" s="1">
        <f t="shared" si="1"/>
        <v>0</v>
      </c>
      <c r="H7" s="8">
        <f t="shared" si="2"/>
        <v>0</v>
      </c>
    </row>
    <row r="8" spans="1:8" x14ac:dyDescent="0.25">
      <c r="A8" s="32" t="s">
        <v>32</v>
      </c>
      <c r="B8" s="20" t="s">
        <v>24</v>
      </c>
      <c r="C8" s="11" t="s">
        <v>7</v>
      </c>
      <c r="D8" s="11">
        <v>1</v>
      </c>
      <c r="E8" s="11"/>
      <c r="F8" s="1">
        <f t="shared" si="0"/>
        <v>0</v>
      </c>
      <c r="G8" s="11">
        <f t="shared" si="1"/>
        <v>0</v>
      </c>
      <c r="H8" s="12">
        <f t="shared" si="2"/>
        <v>0</v>
      </c>
    </row>
    <row r="9" spans="1:8" x14ac:dyDescent="0.25">
      <c r="A9" s="32" t="s">
        <v>33</v>
      </c>
      <c r="B9" s="19" t="s">
        <v>25</v>
      </c>
      <c r="C9" s="1" t="s">
        <v>7</v>
      </c>
      <c r="D9" s="1">
        <v>1</v>
      </c>
      <c r="E9" s="1"/>
      <c r="F9" s="1">
        <f t="shared" si="0"/>
        <v>0</v>
      </c>
      <c r="G9" s="1">
        <f t="shared" si="1"/>
        <v>0</v>
      </c>
      <c r="H9" s="8">
        <f t="shared" si="2"/>
        <v>0</v>
      </c>
    </row>
    <row r="10" spans="1:8" x14ac:dyDescent="0.25">
      <c r="A10" s="32" t="s">
        <v>34</v>
      </c>
      <c r="B10" s="20" t="s">
        <v>26</v>
      </c>
      <c r="C10" s="11" t="s">
        <v>7</v>
      </c>
      <c r="D10" s="11">
        <v>1</v>
      </c>
      <c r="E10" s="11"/>
      <c r="F10" s="1">
        <f t="shared" si="0"/>
        <v>0</v>
      </c>
      <c r="G10" s="11">
        <f t="shared" si="1"/>
        <v>0</v>
      </c>
      <c r="H10" s="12">
        <f t="shared" si="2"/>
        <v>0</v>
      </c>
    </row>
    <row r="11" spans="1:8" x14ac:dyDescent="0.25">
      <c r="A11" s="32" t="s">
        <v>35</v>
      </c>
      <c r="B11" s="19" t="s">
        <v>28</v>
      </c>
      <c r="C11" s="1" t="s">
        <v>7</v>
      </c>
      <c r="D11" s="1">
        <v>1</v>
      </c>
      <c r="E11" s="1"/>
      <c r="F11" s="1">
        <f t="shared" si="0"/>
        <v>0</v>
      </c>
      <c r="G11" s="1">
        <f t="shared" si="1"/>
        <v>0</v>
      </c>
      <c r="H11" s="8">
        <f t="shared" si="2"/>
        <v>0</v>
      </c>
    </row>
    <row r="12" spans="1:8" ht="15.75" thickBot="1" x14ac:dyDescent="0.3">
      <c r="A12" s="26"/>
      <c r="B12" s="6"/>
      <c r="C12" s="6"/>
      <c r="D12" s="6"/>
      <c r="E12" s="6"/>
      <c r="F12" s="6"/>
      <c r="G12" s="6"/>
      <c r="H12" s="7"/>
    </row>
    <row r="13" spans="1:8" ht="15.75" thickBot="1" x14ac:dyDescent="0.3">
      <c r="A13" s="23"/>
      <c r="B13" s="21" t="s">
        <v>52</v>
      </c>
      <c r="C13" s="9"/>
      <c r="D13" s="9"/>
      <c r="E13" s="9"/>
      <c r="F13" s="9">
        <f>SUM(F5:F12)</f>
        <v>0</v>
      </c>
      <c r="G13" s="15">
        <f>SUM(G5:G12)</f>
        <v>0</v>
      </c>
      <c r="H13" s="16">
        <f>SUM(H5:H12)</f>
        <v>0</v>
      </c>
    </row>
    <row r="14" spans="1:8" x14ac:dyDescent="0.25">
      <c r="A14" s="26"/>
      <c r="B14" s="17"/>
      <c r="C14" s="17"/>
      <c r="D14" s="17"/>
      <c r="E14" s="17"/>
      <c r="F14" s="17"/>
      <c r="G14" s="17"/>
      <c r="H14" s="24"/>
    </row>
    <row r="15" spans="1:8" x14ac:dyDescent="0.25">
      <c r="A15" s="27"/>
      <c r="B15" s="3" t="s">
        <v>36</v>
      </c>
      <c r="C15" s="17"/>
      <c r="D15" s="17"/>
      <c r="E15" s="17"/>
      <c r="F15" s="17"/>
      <c r="G15" s="17"/>
      <c r="H15" s="24"/>
    </row>
    <row r="16" spans="1:8" x14ac:dyDescent="0.25">
      <c r="A16" s="23"/>
      <c r="B16" s="29"/>
      <c r="C16" s="30"/>
      <c r="D16" s="30"/>
      <c r="E16" s="30"/>
      <c r="F16" s="30"/>
      <c r="G16" s="30"/>
      <c r="H16" s="31"/>
    </row>
    <row r="17" spans="1:8" x14ac:dyDescent="0.25">
      <c r="A17" s="32" t="s">
        <v>37</v>
      </c>
      <c r="B17" s="19" t="s">
        <v>9</v>
      </c>
      <c r="C17" s="1" t="s">
        <v>7</v>
      </c>
      <c r="D17" s="1">
        <v>1</v>
      </c>
      <c r="E17" s="1"/>
      <c r="F17" s="1">
        <f t="shared" ref="F17:F29" si="3">SUM(D17)*E17</f>
        <v>0</v>
      </c>
      <c r="G17" s="1">
        <f t="shared" ref="G17:G29" si="4">SUM(H17-F17)</f>
        <v>0</v>
      </c>
      <c r="H17" s="8">
        <f t="shared" ref="H17:H29" si="5">SUM(F17)*1.21</f>
        <v>0</v>
      </c>
    </row>
    <row r="18" spans="1:8" x14ac:dyDescent="0.25">
      <c r="A18" s="32" t="s">
        <v>38</v>
      </c>
      <c r="B18" s="19" t="s">
        <v>10</v>
      </c>
      <c r="C18" s="1" t="s">
        <v>7</v>
      </c>
      <c r="D18" s="1">
        <v>1</v>
      </c>
      <c r="E18" s="1"/>
      <c r="F18" s="1">
        <f t="shared" si="3"/>
        <v>0</v>
      </c>
      <c r="G18" s="1">
        <f t="shared" si="4"/>
        <v>0</v>
      </c>
      <c r="H18" s="8">
        <f t="shared" si="5"/>
        <v>0</v>
      </c>
    </row>
    <row r="19" spans="1:8" ht="30" x14ac:dyDescent="0.25">
      <c r="A19" s="34" t="s">
        <v>39</v>
      </c>
      <c r="B19" s="20" t="s">
        <v>11</v>
      </c>
      <c r="C19" s="11" t="s">
        <v>7</v>
      </c>
      <c r="D19" s="11">
        <v>1</v>
      </c>
      <c r="E19" s="11"/>
      <c r="F19" s="11">
        <f t="shared" si="3"/>
        <v>0</v>
      </c>
      <c r="G19" s="11">
        <f t="shared" si="4"/>
        <v>0</v>
      </c>
      <c r="H19" s="12">
        <f t="shared" si="5"/>
        <v>0</v>
      </c>
    </row>
    <row r="20" spans="1:8" x14ac:dyDescent="0.25">
      <c r="A20" s="32" t="s">
        <v>40</v>
      </c>
      <c r="B20" s="19" t="s">
        <v>12</v>
      </c>
      <c r="C20" s="1" t="s">
        <v>7</v>
      </c>
      <c r="D20" s="1">
        <v>1</v>
      </c>
      <c r="E20" s="1"/>
      <c r="F20" s="1">
        <f t="shared" si="3"/>
        <v>0</v>
      </c>
      <c r="G20" s="1">
        <f t="shared" si="4"/>
        <v>0</v>
      </c>
      <c r="H20" s="8">
        <f t="shared" si="5"/>
        <v>0</v>
      </c>
    </row>
    <row r="21" spans="1:8" ht="30" x14ac:dyDescent="0.25">
      <c r="A21" s="34" t="s">
        <v>41</v>
      </c>
      <c r="B21" s="20" t="s">
        <v>13</v>
      </c>
      <c r="C21" s="11" t="s">
        <v>7</v>
      </c>
      <c r="D21" s="11">
        <v>1</v>
      </c>
      <c r="E21" s="11"/>
      <c r="F21" s="11">
        <f t="shared" si="3"/>
        <v>0</v>
      </c>
      <c r="G21" s="11">
        <f t="shared" si="4"/>
        <v>0</v>
      </c>
      <c r="H21" s="12">
        <f t="shared" si="5"/>
        <v>0</v>
      </c>
    </row>
    <row r="22" spans="1:8" x14ac:dyDescent="0.25">
      <c r="A22" s="32" t="s">
        <v>42</v>
      </c>
      <c r="B22" s="19" t="s">
        <v>14</v>
      </c>
      <c r="C22" s="1" t="s">
        <v>7</v>
      </c>
      <c r="D22" s="1">
        <v>1</v>
      </c>
      <c r="E22" s="1"/>
      <c r="F22" s="1">
        <f t="shared" si="3"/>
        <v>0</v>
      </c>
      <c r="G22" s="1">
        <f t="shared" si="4"/>
        <v>0</v>
      </c>
      <c r="H22" s="8">
        <f t="shared" si="5"/>
        <v>0</v>
      </c>
    </row>
    <row r="23" spans="1:8" x14ac:dyDescent="0.25">
      <c r="A23" s="32" t="s">
        <v>43</v>
      </c>
      <c r="B23" s="19" t="s">
        <v>15</v>
      </c>
      <c r="C23" s="1" t="s">
        <v>7</v>
      </c>
      <c r="D23" s="1">
        <v>1</v>
      </c>
      <c r="E23" s="1"/>
      <c r="F23" s="1">
        <f t="shared" si="3"/>
        <v>0</v>
      </c>
      <c r="G23" s="1">
        <f t="shared" si="4"/>
        <v>0</v>
      </c>
      <c r="H23" s="8">
        <f t="shared" si="5"/>
        <v>0</v>
      </c>
    </row>
    <row r="24" spans="1:8" ht="30" x14ac:dyDescent="0.25">
      <c r="A24" s="34" t="s">
        <v>44</v>
      </c>
      <c r="B24" s="20" t="s">
        <v>16</v>
      </c>
      <c r="C24" s="11" t="s">
        <v>7</v>
      </c>
      <c r="D24" s="11">
        <v>1</v>
      </c>
      <c r="E24" s="11"/>
      <c r="F24" s="11">
        <f t="shared" si="3"/>
        <v>0</v>
      </c>
      <c r="G24" s="11">
        <f t="shared" si="4"/>
        <v>0</v>
      </c>
      <c r="H24" s="12">
        <f t="shared" si="5"/>
        <v>0</v>
      </c>
    </row>
    <row r="25" spans="1:8" x14ac:dyDescent="0.25">
      <c r="A25" s="32" t="s">
        <v>45</v>
      </c>
      <c r="B25" s="19" t="s">
        <v>18</v>
      </c>
      <c r="C25" s="1" t="s">
        <v>7</v>
      </c>
      <c r="D25" s="1">
        <v>1</v>
      </c>
      <c r="E25" s="1"/>
      <c r="F25" s="1">
        <f t="shared" si="3"/>
        <v>0</v>
      </c>
      <c r="G25" s="1">
        <f t="shared" si="4"/>
        <v>0</v>
      </c>
      <c r="H25" s="8">
        <f t="shared" si="5"/>
        <v>0</v>
      </c>
    </row>
    <row r="26" spans="1:8" x14ac:dyDescent="0.25">
      <c r="A26" s="32" t="s">
        <v>46</v>
      </c>
      <c r="B26" s="19" t="s">
        <v>19</v>
      </c>
      <c r="C26" s="1" t="s">
        <v>7</v>
      </c>
      <c r="D26" s="1">
        <v>1</v>
      </c>
      <c r="E26" s="1"/>
      <c r="F26" s="1">
        <f t="shared" si="3"/>
        <v>0</v>
      </c>
      <c r="G26" s="1">
        <f t="shared" si="4"/>
        <v>0</v>
      </c>
      <c r="H26" s="8">
        <f t="shared" si="5"/>
        <v>0</v>
      </c>
    </row>
    <row r="27" spans="1:8" x14ac:dyDescent="0.25">
      <c r="A27" s="32" t="s">
        <v>47</v>
      </c>
      <c r="B27" s="19" t="s">
        <v>20</v>
      </c>
      <c r="C27" s="1" t="s">
        <v>7</v>
      </c>
      <c r="D27" s="1">
        <v>1</v>
      </c>
      <c r="E27" s="1"/>
      <c r="F27" s="1">
        <f t="shared" si="3"/>
        <v>0</v>
      </c>
      <c r="G27" s="1">
        <f t="shared" si="4"/>
        <v>0</v>
      </c>
      <c r="H27" s="8">
        <f t="shared" si="5"/>
        <v>0</v>
      </c>
    </row>
    <row r="28" spans="1:8" ht="15" customHeight="1" x14ac:dyDescent="0.25">
      <c r="A28" s="34" t="s">
        <v>48</v>
      </c>
      <c r="B28" s="20" t="s">
        <v>21</v>
      </c>
      <c r="C28" s="11" t="s">
        <v>7</v>
      </c>
      <c r="D28" s="11">
        <v>1</v>
      </c>
      <c r="E28" s="11"/>
      <c r="F28" s="11">
        <f t="shared" ref="F28" si="6">SUM(D28)*E28</f>
        <v>0</v>
      </c>
      <c r="G28" s="11">
        <f t="shared" ref="G28" si="7">SUM(H28-F28)</f>
        <v>0</v>
      </c>
      <c r="H28" s="12">
        <f t="shared" ref="H28" si="8">SUM(F28)*1.21</f>
        <v>0</v>
      </c>
    </row>
    <row r="29" spans="1:8" x14ac:dyDescent="0.25">
      <c r="A29" s="32" t="s">
        <v>49</v>
      </c>
      <c r="B29" s="19" t="s">
        <v>17</v>
      </c>
      <c r="C29" s="1" t="s">
        <v>7</v>
      </c>
      <c r="D29" s="1">
        <v>1</v>
      </c>
      <c r="E29" s="1"/>
      <c r="F29" s="1">
        <f t="shared" si="3"/>
        <v>0</v>
      </c>
      <c r="G29" s="1">
        <f t="shared" si="4"/>
        <v>0</v>
      </c>
      <c r="H29" s="8">
        <f t="shared" si="5"/>
        <v>0</v>
      </c>
    </row>
    <row r="30" spans="1:8" ht="15.75" thickBot="1" x14ac:dyDescent="0.3">
      <c r="A30" s="23"/>
      <c r="B30" s="6"/>
      <c r="C30" s="6"/>
      <c r="D30" s="6"/>
      <c r="E30" s="6"/>
      <c r="F30" s="6"/>
      <c r="G30" s="6"/>
      <c r="H30" s="7"/>
    </row>
    <row r="31" spans="1:8" ht="15.75" thickBot="1" x14ac:dyDescent="0.3">
      <c r="A31" s="33"/>
      <c r="B31" s="21" t="s">
        <v>53</v>
      </c>
      <c r="C31" s="9"/>
      <c r="D31" s="9"/>
      <c r="E31" s="9"/>
      <c r="F31" s="9">
        <f>SUM(F17:F30)</f>
        <v>0</v>
      </c>
      <c r="G31" s="9">
        <f>SUM(G17:G30)</f>
        <v>0</v>
      </c>
      <c r="H31" s="10">
        <f>SUM(H17:H30)</f>
        <v>0</v>
      </c>
    </row>
    <row r="32" spans="1:8" ht="15.75" thickBot="1" x14ac:dyDescent="0.3">
      <c r="A32" s="28"/>
      <c r="B32" s="6"/>
      <c r="C32" s="6"/>
      <c r="D32" s="6"/>
      <c r="E32" s="6"/>
      <c r="F32" s="6"/>
      <c r="G32" s="6"/>
      <c r="H32" s="7"/>
    </row>
    <row r="33" spans="1:9" ht="15.75" thickBot="1" x14ac:dyDescent="0.3">
      <c r="A33" s="25"/>
      <c r="B33" s="35" t="s">
        <v>54</v>
      </c>
      <c r="C33" s="36"/>
      <c r="D33" s="36"/>
      <c r="E33" s="36"/>
      <c r="F33" s="9">
        <f>SUM(F13,F31)</f>
        <v>0</v>
      </c>
      <c r="G33" s="9">
        <f>SUM(G13,G31)</f>
        <v>0</v>
      </c>
      <c r="H33" s="10">
        <f>SUM(H13,H31)</f>
        <v>0</v>
      </c>
    </row>
    <row r="34" spans="1:9" x14ac:dyDescent="0.25">
      <c r="A34" s="17"/>
      <c r="B34" s="3"/>
      <c r="C34" s="3"/>
      <c r="D34" s="3"/>
      <c r="E34" s="3"/>
      <c r="F34" s="3"/>
      <c r="G34" s="3"/>
      <c r="H34" s="3"/>
      <c r="I34" s="17"/>
    </row>
    <row r="35" spans="1:9" x14ac:dyDescent="0.25">
      <c r="A35" s="17"/>
      <c r="B35" s="3"/>
      <c r="C35" s="3"/>
      <c r="D35" s="3"/>
      <c r="E35" s="3"/>
      <c r="F35" s="3"/>
      <c r="G35" s="3"/>
      <c r="H35" s="3"/>
      <c r="I35" s="17"/>
    </row>
    <row r="36" spans="1:9" x14ac:dyDescent="0.25">
      <c r="A36" s="17"/>
      <c r="B36" s="3"/>
      <c r="C36" s="3"/>
      <c r="D36" s="3"/>
      <c r="E36" s="3"/>
      <c r="F36" s="3"/>
      <c r="G36" s="3"/>
      <c r="H36" s="3"/>
      <c r="I36" s="17"/>
    </row>
    <row r="44" spans="1:9" s="17" customFormat="1" x14ac:dyDescent="0.25"/>
    <row r="45" spans="1:9" s="17" customFormat="1" x14ac:dyDescent="0.25">
      <c r="B45" s="3"/>
    </row>
    <row r="46" spans="1:9" s="17" customFormat="1" x14ac:dyDescent="0.25">
      <c r="B46" s="3"/>
      <c r="C46" s="3"/>
      <c r="D46" s="3"/>
      <c r="E46" s="3"/>
      <c r="F46" s="3"/>
      <c r="G46" s="3"/>
      <c r="H46" s="3"/>
    </row>
    <row r="47" spans="1:9" s="17" customFormat="1" x14ac:dyDescent="0.25">
      <c r="B47" s="3"/>
      <c r="C47" s="3"/>
      <c r="D47" s="3"/>
      <c r="E47" s="3"/>
      <c r="F47" s="3"/>
      <c r="G47" s="3"/>
      <c r="H47" s="3"/>
    </row>
    <row r="48" spans="1:9" s="17" customFormat="1" x14ac:dyDescent="0.25"/>
    <row r="49" spans="2:9" s="17" customFormat="1" x14ac:dyDescent="0.25"/>
    <row r="50" spans="2:9" s="17" customFormat="1" x14ac:dyDescent="0.25"/>
    <row r="51" spans="2:9" s="17" customFormat="1" x14ac:dyDescent="0.25"/>
    <row r="52" spans="2:9" s="17" customFormat="1" x14ac:dyDescent="0.25">
      <c r="B52"/>
      <c r="C52"/>
      <c r="D52"/>
      <c r="E52"/>
      <c r="F52"/>
      <c r="G52"/>
      <c r="H52"/>
      <c r="I52"/>
    </row>
    <row r="53" spans="2:9" s="17" customFormat="1" x14ac:dyDescent="0.25">
      <c r="B53"/>
      <c r="C53"/>
      <c r="D53"/>
      <c r="E53"/>
      <c r="F53"/>
      <c r="G53"/>
      <c r="H53"/>
      <c r="I53"/>
    </row>
    <row r="54" spans="2:9" s="17" customFormat="1" x14ac:dyDescent="0.25">
      <c r="B54"/>
      <c r="C54"/>
      <c r="D54"/>
      <c r="E54"/>
      <c r="F54"/>
      <c r="G54"/>
      <c r="H54"/>
      <c r="I54"/>
    </row>
    <row r="55" spans="2:9" s="17" customFormat="1" x14ac:dyDescent="0.25">
      <c r="B55"/>
      <c r="C55"/>
      <c r="D55"/>
      <c r="E55"/>
      <c r="F55"/>
      <c r="G55"/>
      <c r="H55"/>
      <c r="I55"/>
    </row>
    <row r="56" spans="2:9" s="17" customFormat="1" x14ac:dyDescent="0.25">
      <c r="B56"/>
      <c r="C56"/>
      <c r="D56"/>
      <c r="E56"/>
      <c r="F56"/>
      <c r="G56"/>
      <c r="H56"/>
      <c r="I56"/>
    </row>
    <row r="57" spans="2:9" s="17" customFormat="1" x14ac:dyDescent="0.25">
      <c r="B57"/>
      <c r="C57"/>
      <c r="D57"/>
      <c r="E57"/>
      <c r="F57"/>
      <c r="G57"/>
      <c r="H57"/>
      <c r="I57"/>
    </row>
    <row r="58" spans="2:9" s="17" customFormat="1" x14ac:dyDescent="0.25">
      <c r="B58"/>
      <c r="C58"/>
      <c r="D58"/>
      <c r="E58"/>
      <c r="F58"/>
      <c r="G58"/>
      <c r="H58"/>
      <c r="I58"/>
    </row>
    <row r="59" spans="2:9" s="17" customFormat="1" x14ac:dyDescent="0.25">
      <c r="B59"/>
      <c r="C59"/>
      <c r="D59"/>
      <c r="E59"/>
      <c r="F59"/>
      <c r="G59"/>
      <c r="H59"/>
      <c r="I59"/>
    </row>
    <row r="60" spans="2:9" s="17" customFormat="1" x14ac:dyDescent="0.25">
      <c r="B60"/>
      <c r="C60"/>
      <c r="D60"/>
      <c r="E60"/>
      <c r="F60"/>
      <c r="G60"/>
      <c r="H60"/>
      <c r="I60"/>
    </row>
    <row r="61" spans="2:9" s="17" customFormat="1" x14ac:dyDescent="0.25">
      <c r="B61"/>
      <c r="C61"/>
      <c r="D61"/>
      <c r="E61"/>
      <c r="F61"/>
      <c r="G61"/>
      <c r="H61"/>
      <c r="I61"/>
    </row>
    <row r="62" spans="2:9" s="17" customFormat="1" x14ac:dyDescent="0.25">
      <c r="B62"/>
      <c r="C62"/>
      <c r="D62"/>
      <c r="E62"/>
      <c r="F62"/>
      <c r="G62"/>
      <c r="H62"/>
      <c r="I62"/>
    </row>
    <row r="63" spans="2:9" s="17" customFormat="1" x14ac:dyDescent="0.25"/>
    <row r="64" spans="2:9" s="17" customFormat="1" x14ac:dyDescent="0.25"/>
    <row r="65" s="17" customFormat="1" x14ac:dyDescent="0.25"/>
    <row r="66" s="17" customFormat="1" x14ac:dyDescent="0.25"/>
  </sheetData>
  <pageMargins left="0.17" right="0.5" top="0.24" bottom="0.2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Kulhánek</dc:creator>
  <cp:lastModifiedBy>Radek Kulhánek</cp:lastModifiedBy>
  <cp:lastPrinted>2025-03-19T15:50:20Z</cp:lastPrinted>
  <dcterms:created xsi:type="dcterms:W3CDTF">2023-04-13T11:41:44Z</dcterms:created>
  <dcterms:modified xsi:type="dcterms:W3CDTF">2025-03-19T15:53:18Z</dcterms:modified>
</cp:coreProperties>
</file>