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ventlicherova_zpmvcr_cz/Documents/Plocha/Výběrová řízení2/VZMR_2026_Dodávky reklamních předmětů pro ZP MV ČR 2026-2027/VZMR po kontrole OVZ/"/>
    </mc:Choice>
  </mc:AlternateContent>
  <xr:revisionPtr revIDLastSave="105" documentId="8_{73258C83-EA80-4E91-A41D-94AFDAF0031D}" xr6:coauthVersionLast="47" xr6:coauthVersionMax="47" xr10:uidLastSave="{2B5F3C73-9975-45B7-A9CC-CD8DA91B3257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H38" i="1"/>
  <c r="H15" i="1"/>
  <c r="H37" i="1"/>
  <c r="H41" i="1"/>
  <c r="H34" i="1"/>
  <c r="H33" i="1"/>
  <c r="H46" i="1"/>
  <c r="H45" i="1"/>
  <c r="H31" i="1"/>
  <c r="H35" i="1"/>
  <c r="H12" i="1"/>
  <c r="H20" i="1"/>
  <c r="H19" i="1"/>
  <c r="H17" i="1"/>
  <c r="H48" i="1"/>
  <c r="H44" i="1"/>
  <c r="H43" i="1"/>
  <c r="H14" i="1"/>
  <c r="H10" i="1"/>
  <c r="H13" i="1"/>
  <c r="H8" i="1"/>
  <c r="H30" i="1"/>
  <c r="H29" i="1"/>
  <c r="H50" i="1"/>
  <c r="H36" i="1"/>
  <c r="H42" i="1"/>
  <c r="H40" i="1"/>
  <c r="H47" i="1"/>
  <c r="H49" i="1"/>
  <c r="H32" i="1"/>
  <c r="H53" i="1"/>
  <c r="H52" i="1"/>
  <c r="H51" i="1"/>
  <c r="H11" i="1"/>
  <c r="H28" i="1"/>
  <c r="H9" i="1"/>
  <c r="H18" i="1"/>
  <c r="H16" i="1"/>
  <c r="H21" i="1"/>
  <c r="H23" i="1"/>
  <c r="H26" i="1"/>
  <c r="H25" i="1"/>
  <c r="H24" i="1"/>
  <c r="H27" i="1"/>
  <c r="H22" i="1"/>
  <c r="H57" i="1"/>
  <c r="H56" i="1"/>
  <c r="H55" i="1"/>
  <c r="H54" i="1"/>
  <c r="H7" i="1"/>
  <c r="H6" i="1"/>
  <c r="H5" i="1"/>
  <c r="H58" i="1" l="1"/>
</calcChain>
</file>

<file path=xl/sharedStrings.xml><?xml version="1.0" encoding="utf-8"?>
<sst xmlns="http://schemas.openxmlformats.org/spreadsheetml/2006/main" count="118" uniqueCount="118">
  <si>
    <t>Specifikace předmětu</t>
  </si>
  <si>
    <t>Poř. číslo</t>
  </si>
  <si>
    <t>Katalogové označení</t>
  </si>
  <si>
    <t>Příloha č. 1</t>
  </si>
  <si>
    <t>Název předmětu/obrázek
Veškeré obrázky jsou pouze ilustrativní</t>
  </si>
  <si>
    <r>
      <t>Předpokl. množství 
v ks</t>
    </r>
    <r>
      <rPr>
        <b/>
        <sz val="9"/>
        <color indexed="10"/>
        <rFont val="Arial"/>
        <family val="2"/>
        <charset val="238"/>
      </rPr>
      <t xml:space="preserve">                </t>
    </r>
    <r>
      <rPr>
        <b/>
        <sz val="9"/>
        <color indexed="8"/>
        <rFont val="Arial"/>
        <family val="2"/>
        <charset val="238"/>
      </rPr>
      <t>za 1 rok</t>
    </r>
  </si>
  <si>
    <t>Cena celkem 
v Kč bez DPH</t>
  </si>
  <si>
    <t xml:space="preserve">Šňůrka na krk
</t>
  </si>
  <si>
    <t xml:space="preserve">Propiska kovová
</t>
  </si>
  <si>
    <t xml:space="preserve">Pastelky - 6 ks 
</t>
  </si>
  <si>
    <t xml:space="preserve">Balónek nafukovací
</t>
  </si>
  <si>
    <t xml:space="preserve">Diář - plánovací záznamník měsíční
</t>
  </si>
  <si>
    <t xml:space="preserve">Diář kapesní - týdenní
</t>
  </si>
  <si>
    <t xml:space="preserve">Diář denní A5
</t>
  </si>
  <si>
    <t xml:space="preserve">Krabička náplastí
</t>
  </si>
  <si>
    <r>
      <t xml:space="preserve">Blok A5
</t>
    </r>
    <r>
      <rPr>
        <sz val="9"/>
        <color indexed="8"/>
        <rFont val="Arial"/>
        <family val="2"/>
        <charset val="238"/>
      </rPr>
      <t xml:space="preserve">
</t>
    </r>
  </si>
  <si>
    <t xml:space="preserve">Hroznový cukr
</t>
  </si>
  <si>
    <t xml:space="preserve">Papírová taška dárková - velká
</t>
  </si>
  <si>
    <r>
      <t xml:space="preserve">Papírová taška dárková - střední
</t>
    </r>
    <r>
      <rPr>
        <sz val="9"/>
        <color indexed="8"/>
        <rFont val="Arial"/>
        <family val="2"/>
        <charset val="238"/>
      </rPr>
      <t xml:space="preserve">
</t>
    </r>
  </si>
  <si>
    <t>vnější rozměry min. 25 x 11 x 41 cm, tmavě modrá papírová taška s kroucenými papírovými uchy vyrobena z rýhovaného kraftového papíru min. 120 g/m2, potisk: jedno logo - stříbrné</t>
  </si>
  <si>
    <r>
      <t>vnější rozměry min. 20 x 10 x 28 cm, tmavě modrá papírová taška s kroucenými papírovými uchy vyrobena z rýhovaného kraftového papíru min. 120 g/m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, potisk: jedno logo - stříbrné
</t>
    </r>
  </si>
  <si>
    <t xml:space="preserve">Cyklistická lékárnička
</t>
  </si>
  <si>
    <t>Míč plážový nafukovací</t>
  </si>
  <si>
    <t>v barvě modré nebo modro-bílé, 6 panelů, průměr min. 26 cm, potisk: jedno logo</t>
  </si>
  <si>
    <t>Bavlněná nákupní taška</t>
  </si>
  <si>
    <r>
      <t xml:space="preserve">modrá plastová krabička s pěti náplastmi, </t>
    </r>
    <r>
      <rPr>
        <sz val="9"/>
        <color indexed="8"/>
        <rFont val="Arial"/>
        <family val="2"/>
        <charset val="238"/>
      </rPr>
      <t>potisk: jedno logo</t>
    </r>
    <r>
      <rPr>
        <b/>
        <sz val="9"/>
        <color indexed="8"/>
        <rFont val="Arial"/>
        <family val="2"/>
        <charset val="238"/>
      </rPr>
      <t xml:space="preserve"> </t>
    </r>
  </si>
  <si>
    <t xml:space="preserve">Reflexní páska ohebná - dlouhá
</t>
  </si>
  <si>
    <r>
      <t xml:space="preserve">* Ceny za jednotku zahrnují veškeré nezbytné náklady, v cenách jsou zahrnuty rovněž náklady za grafický návrh a grafické zpracování, potisk logem, balné a dopravu do míst plnění a další související náklady a výdaje. </t>
    </r>
    <r>
      <rPr>
        <b/>
        <sz val="9"/>
        <color indexed="10"/>
        <rFont val="Arial"/>
        <family val="2"/>
        <charset val="238"/>
      </rPr>
      <t>Cena za jednotku nesmí v žádném případě přesáhnout částku 500,- Kč bez DPH.</t>
    </r>
  </si>
  <si>
    <t xml:space="preserve">s vitamínem C, tabletka o hmotnosti min. 2 g, baleno po 1 ks ve flow pack obalu, ovocná příchuť, potisk: jedno logo na obalu
</t>
  </si>
  <si>
    <r>
      <t xml:space="preserve">bílý linkovaný papír, min. 20 listů A5, bez přebalu, tvrdá zadní strana, potisk: </t>
    </r>
    <r>
      <rPr>
        <b/>
        <sz val="9"/>
        <color indexed="8"/>
        <rFont val="Arial"/>
        <family val="2"/>
        <charset val="238"/>
      </rPr>
      <t>logo + kontakt na každém listě</t>
    </r>
  </si>
  <si>
    <r>
      <t xml:space="preserve">Cena celkem za Modelovou variantu v Kč bez DPH </t>
    </r>
    <r>
      <rPr>
        <b/>
        <sz val="9"/>
        <color indexed="8"/>
        <rFont val="Arial"/>
        <family val="2"/>
        <charset val="238"/>
      </rPr>
      <t>(za předpokládané množství všech předmětů v Modelové variantě)</t>
    </r>
  </si>
  <si>
    <t>Papírová taška dárková - malá</t>
  </si>
  <si>
    <t>průměr min. 24 cm, v barvě modré, potisk: jedno logo</t>
  </si>
  <si>
    <t>vnější rozměry min. 36 x 12 x 40 cm, tmavě modrá papírová taška s kroucenými papírovými uchy vyrobena z rýhovaného kraftového papíru min. 120 g/m2, potisk: jedno logo - stříbrné</t>
  </si>
  <si>
    <t>v barvě modré nebo modro-stříbrné, celokovové provedení, modrá náplň, potisk: jedno logo</t>
  </si>
  <si>
    <t xml:space="preserve">Plyšový medvídek s tričkem
</t>
  </si>
  <si>
    <t>bavlněná taška s dlouhými uchy, vnější rozměry min. 41 x 37 cm, min. 140 g/m2, v barvě tmavě modré, potisk: jedno logo</t>
  </si>
  <si>
    <r>
      <t xml:space="preserve">Nákupní taška s reflexním pruhem
</t>
    </r>
    <r>
      <rPr>
        <sz val="9"/>
        <color indexed="8"/>
        <rFont val="Arial"/>
        <family val="2"/>
        <charset val="238"/>
      </rPr>
      <t xml:space="preserve">
</t>
    </r>
  </si>
  <si>
    <t>Voděodolný vak</t>
  </si>
  <si>
    <t>Kvalitní bílé bio víno v odnosové krabici</t>
  </si>
  <si>
    <t>Diář týdenní A5</t>
  </si>
  <si>
    <r>
      <t xml:space="preserve">v barvě modré, s kovovou karabinou, šňůrkou na mobilní telefon a </t>
    </r>
    <r>
      <rPr>
        <b/>
        <sz val="9"/>
        <color theme="1"/>
        <rFont val="Arial"/>
        <family val="2"/>
        <charset val="238"/>
      </rPr>
      <t>trojzubcem</t>
    </r>
    <r>
      <rPr>
        <sz val="9"/>
        <color theme="1"/>
        <rFont val="Arial"/>
        <family val="2"/>
        <charset val="238"/>
      </rPr>
      <t xml:space="preserve"> (odepínatelnou přezkou), materiál polyester - lesklý, šířka 1,5 cm, </t>
    </r>
    <r>
      <rPr>
        <sz val="9"/>
        <color indexed="8"/>
        <rFont val="Arial"/>
        <family val="2"/>
        <charset val="238"/>
      </rPr>
      <t xml:space="preserve">délka v ohybu min. 45 cm (bez karabiny a šňůrky na mobilní telefon), potisk: logo </t>
    </r>
    <r>
      <rPr>
        <b/>
        <sz val="9"/>
        <color indexed="8"/>
        <rFont val="Arial"/>
        <family val="2"/>
        <charset val="238"/>
      </rPr>
      <t>natištěno min. 10x</t>
    </r>
  </si>
  <si>
    <t xml:space="preserve">nákupní taška s reflexním pruhem a 2 dlouhými uchy, v barvě fluorescentní žluté, hlavní materiál PES, vnější rozměry min. 40 x 36 cm, potisk: jedno logo
</t>
  </si>
  <si>
    <t xml:space="preserve">kalendárium měsíční na rok 2027, barevně odlišené alespoň neděle, desky PVC v barvě tmavě modré, potisk: jedno logo
</t>
  </si>
  <si>
    <t>Bambusová krabička s čajem</t>
  </si>
  <si>
    <t xml:space="preserve">Termohrnek
</t>
  </si>
  <si>
    <t>Pastový (šlehaný) med</t>
  </si>
  <si>
    <t>Outdoorová sada</t>
  </si>
  <si>
    <t>Luxusní nerezové keramické pero (roller)</t>
  </si>
  <si>
    <r>
      <t xml:space="preserve">moravské bílé </t>
    </r>
    <r>
      <rPr>
        <b/>
        <sz val="9"/>
        <color theme="1"/>
        <rFont val="Arial"/>
        <family val="2"/>
        <charset val="238"/>
      </rPr>
      <t>bio</t>
    </r>
    <r>
      <rPr>
        <sz val="9"/>
        <color theme="1"/>
        <rFont val="Arial"/>
        <family val="2"/>
        <charset val="238"/>
      </rPr>
      <t xml:space="preserve"> víno, odrůda Rulandské šedé nebo Neuburské, pozdní sběr, suché, 0,75 l, zabaleno v přírodní dárkové krabici s oknem a průhmatem, potisk: jedno logo na lahvi</t>
    </r>
  </si>
  <si>
    <t>Turistická lékárnička</t>
  </si>
  <si>
    <t>v modrém pouzdře na zip, obsah: 1x obvaz hotový s polštářkem č. 2, sterilní; 1x obvaz hotový s polštářkem č. 3, sterilní; 1x obvaz pružný 6 cm x 4 m; 2x kompres 7,5 x 7,5 cm; 6x náplast 8 x 4 cm; 20x náplast s polštářkem 6 x 2 cm; 1x trojcípý šátek; 1x dezinfekční ubrousek; 1x resuscitační rouška; 1x obinadlo škrtící 60 x 125 cm; 1 pár rukavic latex vel. L; 1x píšťalka se šňůrkou na krk; 1x nůžky se sklonem v antikorózní úpravě; 2x zaviratelný špendlík; 1x pinzeta anatomická; použitelnost obsahu min. 3 roky, potisk: jedno logo na pouzdru</t>
  </si>
  <si>
    <t>Toaletní taška</t>
  </si>
  <si>
    <t>Belgické pralinky</t>
  </si>
  <si>
    <r>
      <rPr>
        <sz val="9"/>
        <color indexed="8"/>
        <rFont val="Arial"/>
        <family val="2"/>
        <charset val="238"/>
      </rPr>
      <t>Bambusové kuličkové pero</t>
    </r>
    <r>
      <rPr>
        <sz val="9"/>
        <color indexed="10"/>
        <rFont val="Arial"/>
        <family val="2"/>
        <charset val="238"/>
      </rPr>
      <t xml:space="preserve">
</t>
    </r>
  </si>
  <si>
    <t>bambusové kuličkové pero s kovovým klipem a špičkou, modrá náplň, potisk: jedno logo</t>
  </si>
  <si>
    <r>
      <t xml:space="preserve">Plážová hra s přísavkovým míčkem
</t>
    </r>
    <r>
      <rPr>
        <sz val="9"/>
        <color indexed="10"/>
        <rFont val="Arial"/>
        <family val="2"/>
        <charset val="238"/>
      </rPr>
      <t xml:space="preserve">
</t>
    </r>
  </si>
  <si>
    <t xml:space="preserve">Švihadlo
</t>
  </si>
  <si>
    <r>
      <t>bavlněné švihadlo s dřevěnými držadly v bavlněném stahovacím sáčku, délka šňůry bez držadel min. 2,2 m</t>
    </r>
    <r>
      <rPr>
        <sz val="9"/>
        <color indexed="8"/>
        <rFont val="Arial"/>
        <family val="2"/>
        <charset val="238"/>
      </rPr>
      <t>, potisk:</t>
    </r>
    <r>
      <rPr>
        <b/>
        <sz val="9"/>
        <color indexed="8"/>
        <rFont val="Arial"/>
        <family val="2"/>
        <charset val="238"/>
      </rPr>
      <t xml:space="preserve"> dvě loga </t>
    </r>
    <r>
      <rPr>
        <sz val="9"/>
        <color indexed="8"/>
        <rFont val="Arial"/>
        <family val="2"/>
        <charset val="238"/>
      </rPr>
      <t>-</t>
    </r>
    <r>
      <rPr>
        <sz val="9"/>
        <color indexed="8"/>
        <rFont val="Arial"/>
        <family val="2"/>
        <charset val="238"/>
      </rPr>
      <t xml:space="preserve"> jedno logo na sáčku a jedno logo na jednom držadle</t>
    </r>
  </si>
  <si>
    <t>v modrobílé barvě, z pěnového materiálu, kovový kroužek, potisk: jedno logo</t>
  </si>
  <si>
    <t>Přívěsek plovoucí</t>
  </si>
  <si>
    <t xml:space="preserve">Přívěsek - svinovací metr
</t>
  </si>
  <si>
    <t>Modelová varianta - Reklamní předměty 2026/2027</t>
  </si>
  <si>
    <t>Pikniková sada</t>
  </si>
  <si>
    <t>Antistresová pomůcka</t>
  </si>
  <si>
    <t xml:space="preserve">ve tvaru mraku, z PU pěny, v barvě modré, potisk: jedno logo </t>
  </si>
  <si>
    <t>Dětský penál s voskovkami</t>
  </si>
  <si>
    <t>Lupa</t>
  </si>
  <si>
    <t xml:space="preserve">Dřevěná tužka s gumou ve tvaru zvířátka
</t>
  </si>
  <si>
    <t>obyčejná dřevěná tužka s gumou ve tvaru zvířátka - bez pružinky, potisk: jedno logo na tužce</t>
  </si>
  <si>
    <r>
      <t>tělo, víčko i doplňky z ušlechtilé nerezové oceli, v barvě převážně stříbrné,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náplň součástí, na víčku klip zakončený šipkou, v elegantní dárkové krabičce, potisk: jedno logo na peru -</t>
    </r>
    <r>
      <rPr>
        <b/>
        <sz val="9"/>
        <color theme="1"/>
        <rFont val="Arial"/>
        <family val="2"/>
        <charset val="238"/>
      </rPr>
      <t xml:space="preserve"> laser</t>
    </r>
  </si>
  <si>
    <t>min. 700 g pastového (šlehaného) kvalitního medu, ve sklenici se soudečkovým tvarem, baleno v přírodní dárkové krabičce bez potisku, země původu Česká republika, min. trvanlivost jeden rok od dodávky, potisk: jedno logo na sklenici</t>
  </si>
  <si>
    <t>lupa s plochou pro potisk, ve velikosti platební karty, v barvě modré nebo bílé, potisk: jedno logo</t>
  </si>
  <si>
    <t>Přívěsek - otvírák</t>
  </si>
  <si>
    <t>v barvě modré, z recyklovaného hliníku, kovový kroužek, potisk: jedno logo</t>
  </si>
  <si>
    <t>plastový svinovací metr, délka pásma min. 1 m, v barvě převážně modré, kovový kroužek, potisk: jedno logo</t>
  </si>
  <si>
    <t>Sportovní rychloschnoucí ručník</t>
  </si>
  <si>
    <t>Značková sada nářadí</t>
  </si>
  <si>
    <t>Značkový multifunkční nůž</t>
  </si>
  <si>
    <t>Skleněný matný hrnek</t>
  </si>
  <si>
    <r>
      <t>objem min. 300 ml, baleno v krabičce, potisk: jedno logo na hrnku -</t>
    </r>
    <r>
      <rPr>
        <b/>
        <sz val="9"/>
        <color theme="1"/>
        <rFont val="Arial"/>
        <family val="2"/>
        <charset val="238"/>
      </rPr>
      <t xml:space="preserve"> laser</t>
    </r>
  </si>
  <si>
    <t xml:space="preserve">Multifunkční nářadí </t>
  </si>
  <si>
    <t>Sada první pomoci</t>
  </si>
  <si>
    <t xml:space="preserve">modré pouzdro s jednou přední kapsou a jedním hlavním oddílem na zip, alespoň jedno poutko na pouzdru, min. obsah: trojcípý šátek, obinadlo, dezinfekční tampón, náplasti, nůžky, zavírací špendlík, leukoplast, v souladu s EN 13485:2003, potisk: jedno logo </t>
  </si>
  <si>
    <r>
      <t xml:space="preserve">kalendárium týdenní na rok 2027, barevně odlišené alespoň neděle, papír bílý, potahový materiál koženka, vazba tuhá knižní, v barvě modré,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</si>
  <si>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týdenní na rok 2027, barevně odlišené alespoň neděle, papír bílý, potahový materiál koženka, vazba tuhá knižní, v barvě modré (stejný design jako diář týdenní A5), potisk: jedno logo - </t>
    </r>
    <r>
      <rPr>
        <b/>
        <sz val="9"/>
        <color theme="1"/>
        <rFont val="Arial"/>
        <family val="2"/>
        <charset val="238"/>
      </rPr>
      <t>hloubková ražba</t>
    </r>
    <r>
      <rPr>
        <sz val="9"/>
        <color theme="1"/>
        <rFont val="Arial"/>
        <family val="2"/>
        <charset val="238"/>
      </rPr>
      <t xml:space="preserve"> (raznice vlastní)</t>
    </r>
  </si>
  <si>
    <r>
      <t xml:space="preserve">kalendárium denní na rok 2027, barevně odlišené alespoň neděle, papír bílý, potahový materiál koženka, vazba tuhá knižní, v barvě modré (stejný design jako diář týdenní A5), potisk: jedno logo - </t>
    </r>
    <r>
      <rPr>
        <b/>
        <sz val="9"/>
        <color theme="1"/>
        <rFont val="Arial"/>
        <family val="2"/>
        <charset val="238"/>
      </rPr>
      <t>hloubková ražba</t>
    </r>
    <r>
      <rPr>
        <sz val="9"/>
        <color theme="1"/>
        <rFont val="Arial"/>
        <family val="2"/>
        <charset val="238"/>
      </rPr>
      <t xml:space="preserve"> (raznice vlastní)</t>
    </r>
  </si>
  <si>
    <r>
      <t>Cena za jednotku 
v Kč bez DPH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*</t>
    </r>
  </si>
  <si>
    <t xml:space="preserve">Vakuová sportovní termoska
</t>
  </si>
  <si>
    <t xml:space="preserve">Froté osuška
</t>
  </si>
  <si>
    <t>moderní toaletní taška vyrobena z recyklovaných PET lahví, min. tři kapsy na zip, z toho jedna i s vnitřeními kapsami, praktické horní madlo, v barvě tmavě modré nebo černé, potisk: jedno logo</t>
  </si>
  <si>
    <r>
      <t>min. 8 ks plněných pralinek z pravé belgické čokolády (kombinace pralinek z hořké, mléčné a bílé čokolády), zabaleno v dárkové krabičce ve zlatém provedení,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min. trvanlivost do 6/2027, potisk: jedno logo na visačce
</t>
    </r>
  </si>
  <si>
    <t>malý voděodolný vak z PVC s plastovou přezkou, objem min. 1,5 l, v barvě modré, potisk: jedno logo</t>
  </si>
  <si>
    <t>pouzdro na pera na zip s min. 5 voskovkami, vyrobeno z netkané textilie, potisk: jedno logo</t>
  </si>
  <si>
    <r>
      <t xml:space="preserve">v modrém nepromokavém a pevném textilním pouzdru na zip se 3 poutky na suchý zip na připevnění na konstrukci kola, obsah: kompres gáza 7,5 x 7,5 cm - 2 ks (1 balení), izometrická fólie v rozměru </t>
    </r>
    <r>
      <rPr>
        <sz val="9"/>
        <color indexed="8"/>
        <rFont val="Arial"/>
        <family val="2"/>
        <charset val="238"/>
      </rPr>
      <t>140 x 200 cm - 1 ks, náplast cívková 2,5 cm x 2 m - 1 ks, náplast polštářková 8 x 4 cm - 6 ks (1 balení), obvaz hydrofilní sterilní 8 cm x 5 m - 1 ks, obvaz hotový s 2 polštářky (šíře polštářků min . 8 cm) - 1 ks, obvaz pružný 10 cm x 4 m - 1 ks, obinadlo škrtící pryžové s délkou 70 cm - 1 ks, rouška resuscitační - 1 ks, rukavice vyšetřovací - 1 pár, šátek trojcípý - 1 ks, použitelnost obsahu min. 3 roky (expirace uvedena např. na seznamu položek), potisk:</t>
    </r>
    <r>
      <rPr>
        <b/>
        <sz val="9"/>
        <color rgb="FF000000"/>
        <rFont val="Arial"/>
        <family val="2"/>
        <charset val="238"/>
      </rPr>
      <t xml:space="preserve"> jedno logo na pouzdru, na druhé straně označení, že se jedná o cyklistickou lékárničku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+ tísňové linky</t>
    </r>
  </si>
  <si>
    <r>
      <t xml:space="preserve">Předměty budou potištěné jedním logem standardní technologií, která se na daný předmět používá, vyjma předmětů, kde je bližší specifikace k potisku (zvýrazněno tučným písmem). 
</t>
    </r>
    <r>
      <rPr>
        <sz val="9"/>
        <color rgb="FFFF0000"/>
        <rFont val="Arial"/>
        <family val="2"/>
        <charset val="238"/>
      </rPr>
      <t>U rozměrů, objemů, gramáží či počtů, kde není uvedená bližší tolerance nebo označené, že se jedná o minimální hodnotu, je povolena tolerance do minusu 5 %. Tolerance do plusu není u předmětů specifikována, tedy není nijak omezena. Předměty musí splňovat uvedenou specifikaci.</t>
    </r>
  </si>
  <si>
    <r>
      <t xml:space="preserve">ohebný reflexní pásek splňující normu EN 17353, rozměry min. 3 x 34 cm, v barvě neonově žluté, dodané i včetně informací pro uživatele (u každé pásky), </t>
    </r>
    <r>
      <rPr>
        <b/>
        <sz val="9"/>
        <color theme="1"/>
        <rFont val="Arial"/>
        <family val="2"/>
        <charset val="238"/>
      </rPr>
      <t>na rubové straně pásky natištěné označení normy 
EN 17353, označení shody CE a další povinné údaje</t>
    </r>
    <r>
      <rPr>
        <sz val="9"/>
        <color theme="1"/>
        <rFont val="Arial"/>
        <family val="2"/>
        <charset val="238"/>
      </rPr>
      <t>,  potisk na lícové straně: jedno logo</t>
    </r>
  </si>
  <si>
    <t>RPET plyšový medvídek s tričkem z RPET polyesteru, výška min. 12 cm, barva medvídka hnědá, tričko bílé nebo modré, na hračce nesmí být kovový kroužek, potisk: jedno logo na tričku</t>
  </si>
  <si>
    <r>
      <t>odolná dvouplášťová vakuová konstrukce z nerezové oceli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s měděnou izolací, šroubovací víčko z nerezové oceli - s pojistkou proti rozlití, v barvě stříbrné nebo modré, objem min. 510 ml, baleno v krabičce, potisk: jedno logo na termosce - </t>
    </r>
    <r>
      <rPr>
        <b/>
        <sz val="9"/>
        <color theme="1"/>
        <rFont val="Arial"/>
        <family val="2"/>
        <charset val="238"/>
      </rPr>
      <t>laser</t>
    </r>
  </si>
  <si>
    <t>sada na piknik pro 2 osoby, min. dva příbory z oceli a bambusu (lžíce, nůž, vidlička), otvírák, dva talíře z oceli, dřevěné prkénko, dodávané v bavlněném obale, potisk: jedno logo na obalu</t>
  </si>
  <si>
    <r>
      <t xml:space="preserve">dvoustěnný nerezový termohrnek s měděnou izolací a plastovým víčkem, v barvě modré, stříbrné nebo zlaté, objem min. 350 ml, baleno v krabičce, potisk: jedno logo na hrnku - </t>
    </r>
    <r>
      <rPr>
        <b/>
        <sz val="9"/>
        <color theme="1"/>
        <rFont val="Arial"/>
        <family val="2"/>
        <charset val="238"/>
      </rPr>
      <t>laser</t>
    </r>
  </si>
  <si>
    <r>
      <t xml:space="preserve">bambusová krabička na čaj se dvěma přihrádkami, včetně min. 10 sáčků černého čaje a min. 10 sáčků zeleného čaje, dodáváno v dárkové krabičce, min. trvanlivost jeden rok od dodávky, potisk: jedno logo na bambusové krabičce - </t>
    </r>
    <r>
      <rPr>
        <b/>
        <sz val="9"/>
        <color theme="1"/>
        <rFont val="Arial"/>
        <family val="2"/>
        <charset val="238"/>
      </rPr>
      <t>laser</t>
    </r>
  </si>
  <si>
    <t xml:space="preserve">Termohrnek s uchem
</t>
  </si>
  <si>
    <t xml:space="preserve">Balzám na rty
</t>
  </si>
  <si>
    <t>Powerbanka</t>
  </si>
  <si>
    <t>kapacita min. 5 000 mAh, min. USB-C vstup/výstup, nabíjení min. 5V/2A (10W), dodáno včetně nabíjecího kabelu, v modrém, stříbrném, bílém nebo černém provedení, baleno v krabičce, potisk: jedno logo</t>
  </si>
  <si>
    <t>Sada USB nabíjecích kabelů</t>
  </si>
  <si>
    <t xml:space="preserve">balzám na rty v tyčince, min. SPF10, modré provedení obalu, dermatologicky testováno, potisk: jedno logo na víčku </t>
  </si>
  <si>
    <r>
      <t>termohrnek vyrobený z recyklované nerezové oceli, dvoustěnná vakuová izolace, víčko s ochranou proti vylití, součástí minimálně brčko, objem min. 1 200 ml, bez BPA, v barvě modré, baleno v krabičce, potisk: jedno logo -</t>
    </r>
    <r>
      <rPr>
        <b/>
        <sz val="9"/>
        <color theme="1"/>
        <rFont val="Arial"/>
        <family val="2"/>
        <charset val="238"/>
      </rPr>
      <t xml:space="preserve"> laser</t>
    </r>
  </si>
  <si>
    <t>ekologická nabíjecí sada v přírodním provedení, pouzdro z bambusu s magnety a poutkem, min. jeden 
kabel USB-C s adaptéry USB, micro USB a Lightning, baleno v krabičce, potisk: jedno logo na pouzdru</t>
  </si>
  <si>
    <r>
      <t xml:space="preserve">v barvě modré, materiál 100% česaná bavlna, min. 500 g/m2, poutko na zavěšení, rozměr 70 x 140 cm, splňující normu OEKO-TEX, baleno v sáčku, potisk: jedno logo - </t>
    </r>
    <r>
      <rPr>
        <b/>
        <sz val="9"/>
        <color theme="1"/>
        <rFont val="Arial"/>
        <family val="2"/>
        <charset val="238"/>
      </rPr>
      <t>výšivka</t>
    </r>
  </si>
  <si>
    <r>
      <t xml:space="preserve">plážový set v barvě převážně modré, s 2 lapači míčku, míček s přísavkami, potisk: jedno logo na setu (na jednom lapači)
</t>
    </r>
    <r>
      <rPr>
        <sz val="9"/>
        <color indexed="8"/>
        <rFont val="Arial"/>
        <family val="2"/>
        <charset val="238"/>
      </rPr>
      <t xml:space="preserve">
</t>
    </r>
  </si>
  <si>
    <r>
      <t>vysoce kvalitní nástroj v černém provedení, tělo z luxusního hliníku, nástroje a čepel z prémiové nerezavějící oceli, min. 13 funkcí, baleno v luxusní krabičce, potisk: jedno logo na noži -</t>
    </r>
    <r>
      <rPr>
        <b/>
        <sz val="9"/>
        <color theme="1"/>
        <rFont val="Arial"/>
        <family val="2"/>
        <charset val="238"/>
      </rPr>
      <t xml:space="preserve"> laser</t>
    </r>
  </si>
  <si>
    <t>sada s minimálně 6 předměty - musí obsahovat skládací nůž, píšťalku, kartu s min. 11 funkcemi, kompas a minimálně další dva předměty, baleno v černém pouzdru, potisk: jedno logo na pouzdru</t>
  </si>
  <si>
    <r>
      <t xml:space="preserve">sada min. 6 ks dřevěných barevných tužek (barva tužky v barvě tuhy) v modré papírové krabičce - délka tužek 
</t>
    </r>
    <r>
      <rPr>
        <sz val="9"/>
        <color indexed="8"/>
        <rFont val="Arial"/>
        <family val="2"/>
        <charset val="238"/>
      </rPr>
      <t>9 cm, potisk: jedno logo na krabičce</t>
    </r>
  </si>
  <si>
    <r>
      <t>ultra lehký rychleschnoucí ručník s elastickým páskem pro snadné sbalení, rozměr min. 50 x 100 cm, materiál: převážně recyklovaný polyester (min. 90 %), materiál savý a měkký, gramáž min. 200 g/m2, v barvě modré, dodáváno v sáčku z RPET materiálu, potisk:</t>
    </r>
    <r>
      <rPr>
        <b/>
        <sz val="9"/>
        <color theme="1"/>
        <rFont val="Arial"/>
        <family val="2"/>
        <charset val="238"/>
      </rPr>
      <t xml:space="preserve"> dvě loga</t>
    </r>
    <r>
      <rPr>
        <sz val="9"/>
        <color theme="1"/>
        <rFont val="Arial"/>
        <family val="2"/>
        <charset val="238"/>
      </rPr>
      <t xml:space="preserve"> - jedno logo na ručníku -</t>
    </r>
    <r>
      <rPr>
        <b/>
        <sz val="9"/>
        <color theme="1"/>
        <rFont val="Arial"/>
        <family val="2"/>
        <charset val="238"/>
      </rPr>
      <t xml:space="preserve"> laser nebo ražba, </t>
    </r>
    <r>
      <rPr>
        <sz val="9"/>
        <color theme="1"/>
        <rFont val="Arial"/>
        <family val="2"/>
        <charset val="238"/>
      </rPr>
      <t>jedno logo na sáčku</t>
    </r>
  </si>
  <si>
    <r>
      <t xml:space="preserve">ve tvaru jízdního kola, s min. 10 funkcemi, vyrobeno z nerezové oceli, potisk: jedno logo - </t>
    </r>
    <r>
      <rPr>
        <b/>
        <sz val="9"/>
        <color theme="1"/>
        <rFont val="Arial"/>
        <family val="2"/>
        <charset val="238"/>
      </rPr>
      <t>laser</t>
    </r>
  </si>
  <si>
    <r>
      <t>vysoce kvalitní sada nářadí pro opravu elektroniky, obsahuje min. 30 dílů (nástrojů), nářadí baleno v luxusním hliníkovém černém pouzdru, celé zabalené v luxusní dárkové krabičce, potisk: jedno logo na hliníkovém pouzdru -</t>
    </r>
    <r>
      <rPr>
        <b/>
        <sz val="9"/>
        <color theme="1"/>
        <rFont val="Arial"/>
        <family val="2"/>
        <charset val="238"/>
      </rPr>
      <t xml:space="preserve"> laser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</si>
</sst>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9FEC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0" fillId="0" borderId="0" xfId="0"/>
    <xf numFmtId="3" fontId="5" fillId="0" borderId="5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0" fillId="0" borderId="0" xfId="0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emf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1203960</xdr:colOff>
      <xdr:row>4</xdr:row>
      <xdr:rowOff>160020</xdr:rowOff>
    </xdr:from>
    <xdr:to>
      <xdr:col>2</xdr:col>
      <xdr:colOff>1516380</xdr:colOff>
      <xdr:row>4</xdr:row>
      <xdr:rowOff>845820</xdr:rowOff>
    </xdr:to>
    <xdr:pic>
      <xdr:nvPicPr>
        <xdr:cNvPr id="57051" name="Obrázek 4">
          <a:extLst>
            <a:ext uri="{FF2B5EF4-FFF2-40B4-BE49-F238E27FC236}">
              <a16:creationId xmlns:a16="http://schemas.microsoft.com/office/drawing/2014/main" id="{AD8AE5F5-3589-43B8-30FC-70D9502BF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840" y="1950720"/>
          <a:ext cx="1943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1272540</xdr:colOff>
      <xdr:row>6</xdr:row>
      <xdr:rowOff>335280</xdr:rowOff>
    </xdr:from>
    <xdr:to>
      <xdr:col>2</xdr:col>
      <xdr:colOff>1409700</xdr:colOff>
      <xdr:row>6</xdr:row>
      <xdr:rowOff>601980</xdr:rowOff>
    </xdr:to>
    <xdr:pic>
      <xdr:nvPicPr>
        <xdr:cNvPr id="57052" name="Obrázek 8">
          <a:extLst>
            <a:ext uri="{FF2B5EF4-FFF2-40B4-BE49-F238E27FC236}">
              <a16:creationId xmlns:a16="http://schemas.microsoft.com/office/drawing/2014/main" id="{B3057382-B159-A5B1-A7A1-D282AB59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" y="4076700"/>
          <a:ext cx="176784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25</xdr:row>
      <xdr:rowOff>76200</xdr:rowOff>
    </xdr:from>
    <xdr:to>
      <xdr:col>2</xdr:col>
      <xdr:colOff>1051560</xdr:colOff>
      <xdr:row>25</xdr:row>
      <xdr:rowOff>1005840</xdr:rowOff>
    </xdr:to>
    <xdr:pic>
      <xdr:nvPicPr>
        <xdr:cNvPr id="57060" name="Obrázek 91">
          <a:extLst>
            <a:ext uri="{FF2B5EF4-FFF2-40B4-BE49-F238E27FC236}">
              <a16:creationId xmlns:a16="http://schemas.microsoft.com/office/drawing/2014/main" id="{955AE741-8516-4F68-822A-3139901B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31539180"/>
          <a:ext cx="54864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434340</xdr:colOff>
      <xdr:row>24</xdr:row>
      <xdr:rowOff>144780</xdr:rowOff>
    </xdr:from>
    <xdr:to>
      <xdr:col>2</xdr:col>
      <xdr:colOff>1028700</xdr:colOff>
      <xdr:row>24</xdr:row>
      <xdr:rowOff>1066800</xdr:rowOff>
    </xdr:to>
    <xdr:pic>
      <xdr:nvPicPr>
        <xdr:cNvPr id="57061" name="Obrázek 92">
          <a:extLst>
            <a:ext uri="{FF2B5EF4-FFF2-40B4-BE49-F238E27FC236}">
              <a16:creationId xmlns:a16="http://schemas.microsoft.com/office/drawing/2014/main" id="{31A295A3-B6E5-8719-7105-7A77A41B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30495240"/>
          <a:ext cx="5943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410434</xdr:colOff>
      <xdr:row>23</xdr:row>
      <xdr:rowOff>38847</xdr:rowOff>
    </xdr:from>
    <xdr:to>
      <xdr:col>2</xdr:col>
      <xdr:colOff>1103854</xdr:colOff>
      <xdr:row>23</xdr:row>
      <xdr:rowOff>998967</xdr:rowOff>
    </xdr:to>
    <xdr:pic>
      <xdr:nvPicPr>
        <xdr:cNvPr id="57062" name="Obrázek 93">
          <a:extLst>
            <a:ext uri="{FF2B5EF4-FFF2-40B4-BE49-F238E27FC236}">
              <a16:creationId xmlns:a16="http://schemas.microsoft.com/office/drawing/2014/main" id="{131BAB2A-199A-73FA-BFE6-2DB45041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787" y="21090965"/>
          <a:ext cx="6934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510540</xdr:colOff>
      <xdr:row>52</xdr:row>
      <xdr:rowOff>60960</xdr:rowOff>
    </xdr:from>
    <xdr:to>
      <xdr:col>2</xdr:col>
      <xdr:colOff>999427</xdr:colOff>
      <xdr:row>52</xdr:row>
      <xdr:rowOff>1432560</xdr:rowOff>
    </xdr:to>
    <xdr:pic>
      <xdr:nvPicPr>
        <xdr:cNvPr id="57064" name="Obrázek 71">
          <a:extLst>
            <a:ext uri="{FF2B5EF4-FFF2-40B4-BE49-F238E27FC236}">
              <a16:creationId xmlns:a16="http://schemas.microsoft.com/office/drawing/2014/main" id="{ED988F15-AD36-ADD0-05DA-36C62B6C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46741080"/>
          <a:ext cx="488887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458694</xdr:colOff>
      <xdr:row>26</xdr:row>
      <xdr:rowOff>61408</xdr:rowOff>
    </xdr:from>
    <xdr:to>
      <xdr:col>2</xdr:col>
      <xdr:colOff>1007334</xdr:colOff>
      <xdr:row>26</xdr:row>
      <xdr:rowOff>1036768</xdr:rowOff>
    </xdr:to>
    <xdr:pic>
      <xdr:nvPicPr>
        <xdr:cNvPr id="57066" name="Obrázek 24">
          <a:extLst>
            <a:ext uri="{FF2B5EF4-FFF2-40B4-BE49-F238E27FC236}">
              <a16:creationId xmlns:a16="http://schemas.microsoft.com/office/drawing/2014/main" id="{DF9EFE6A-BCF2-29BE-3A9D-16EAB5CA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576" y="27523290"/>
          <a:ext cx="5486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</xdr:colOff>
      <xdr:row>21</xdr:row>
      <xdr:rowOff>60960</xdr:rowOff>
    </xdr:from>
    <xdr:to>
      <xdr:col>2</xdr:col>
      <xdr:colOff>1127760</xdr:colOff>
      <xdr:row>21</xdr:row>
      <xdr:rowOff>914400</xdr:rowOff>
    </xdr:to>
    <xdr:pic>
      <xdr:nvPicPr>
        <xdr:cNvPr id="57071" name="Obrázek 57">
          <a:extLst>
            <a:ext uri="{FF2B5EF4-FFF2-40B4-BE49-F238E27FC236}">
              <a16:creationId xmlns:a16="http://schemas.microsoft.com/office/drawing/2014/main" id="{B2A40B6A-D352-6155-D292-453BAA78B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20383500"/>
          <a:ext cx="104394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22</xdr:row>
      <xdr:rowOff>30480</xdr:rowOff>
    </xdr:from>
    <xdr:to>
      <xdr:col>2</xdr:col>
      <xdr:colOff>845820</xdr:colOff>
      <xdr:row>22</xdr:row>
      <xdr:rowOff>914400</xdr:rowOff>
    </xdr:to>
    <xdr:pic>
      <xdr:nvPicPr>
        <xdr:cNvPr id="57072" name="Obrázek 31">
          <a:extLst>
            <a:ext uri="{FF2B5EF4-FFF2-40B4-BE49-F238E27FC236}">
              <a16:creationId xmlns:a16="http://schemas.microsoft.com/office/drawing/2014/main" id="{8A213B85-B18F-0E0E-93A5-B871871B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660" y="15163800"/>
          <a:ext cx="80772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15</xdr:row>
      <xdr:rowOff>160020</xdr:rowOff>
    </xdr:from>
    <xdr:to>
      <xdr:col>2</xdr:col>
      <xdr:colOff>1226820</xdr:colOff>
      <xdr:row>15</xdr:row>
      <xdr:rowOff>799751</xdr:rowOff>
    </xdr:to>
    <xdr:pic>
      <xdr:nvPicPr>
        <xdr:cNvPr id="57090" name="Obrázek 25">
          <a:extLst>
            <a:ext uri="{FF2B5EF4-FFF2-40B4-BE49-F238E27FC236}">
              <a16:creationId xmlns:a16="http://schemas.microsoft.com/office/drawing/2014/main" id="{DE68ACB6-7F73-2DB7-22DA-1CB90A87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9840" y="12367260"/>
          <a:ext cx="891540" cy="639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350819</xdr:colOff>
      <xdr:row>17</xdr:row>
      <xdr:rowOff>92636</xdr:rowOff>
    </xdr:from>
    <xdr:to>
      <xdr:col>2</xdr:col>
      <xdr:colOff>1082339</xdr:colOff>
      <xdr:row>17</xdr:row>
      <xdr:rowOff>839396</xdr:rowOff>
    </xdr:to>
    <xdr:pic>
      <xdr:nvPicPr>
        <xdr:cNvPr id="57092" name="Obrázek 29">
          <a:extLst>
            <a:ext uri="{FF2B5EF4-FFF2-40B4-BE49-F238E27FC236}">
              <a16:creationId xmlns:a16="http://schemas.microsoft.com/office/drawing/2014/main" id="{33FA8521-6AFF-2018-EB11-704EC2CE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701" y="15272871"/>
          <a:ext cx="7315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103247</xdr:colOff>
      <xdr:row>10</xdr:row>
      <xdr:rowOff>197562</xdr:rowOff>
    </xdr:from>
    <xdr:ext cx="1139178" cy="538633"/>
    <xdr:pic>
      <xdr:nvPicPr>
        <xdr:cNvPr id="2" name="Obrázek 26">
          <a:extLst>
            <a:ext uri="{FF2B5EF4-FFF2-40B4-BE49-F238E27FC236}">
              <a16:creationId xmlns:a16="http://schemas.microsoft.com/office/drawing/2014/main" id="{7FA21682-EFD3-4F47-9D5E-529AA5D8C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182784">
          <a:off x="2598079" y="5277010"/>
          <a:ext cx="538633" cy="1139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312420</xdr:colOff>
      <xdr:row>20</xdr:row>
      <xdr:rowOff>30481</xdr:rowOff>
    </xdr:from>
    <xdr:to>
      <xdr:col>2</xdr:col>
      <xdr:colOff>807720</xdr:colOff>
      <xdr:row>20</xdr:row>
      <xdr:rowOff>890739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3BBC1EB4-0D65-3B89-1EE5-A6791C28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06980" y="16139161"/>
          <a:ext cx="495300" cy="860258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</xdr:colOff>
      <xdr:row>31</xdr:row>
      <xdr:rowOff>60960</xdr:rowOff>
    </xdr:from>
    <xdr:to>
      <xdr:col>2</xdr:col>
      <xdr:colOff>1135380</xdr:colOff>
      <xdr:row>31</xdr:row>
      <xdr:rowOff>1035577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F04AF4E7-880D-29EB-8200-32D91241B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24100" y="34198560"/>
          <a:ext cx="1005840" cy="974617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</xdr:colOff>
      <xdr:row>56</xdr:row>
      <xdr:rowOff>137160</xdr:rowOff>
    </xdr:from>
    <xdr:to>
      <xdr:col>2</xdr:col>
      <xdr:colOff>929640</xdr:colOff>
      <xdr:row>56</xdr:row>
      <xdr:rowOff>943321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78A24C7-69CA-75E4-3B46-6AFC64FA9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750820" y="54650640"/>
          <a:ext cx="373380" cy="806161"/>
        </a:xfrm>
        <a:prstGeom prst="rect">
          <a:avLst/>
        </a:prstGeom>
      </xdr:spPr>
    </xdr:pic>
    <xdr:clientData/>
  </xdr:twoCellAnchor>
  <xdr:twoCellAnchor editAs="oneCell">
    <xdr:from>
      <xdr:col>1</xdr:col>
      <xdr:colOff>1121242</xdr:colOff>
      <xdr:row>5</xdr:row>
      <xdr:rowOff>266700</xdr:rowOff>
    </xdr:from>
    <xdr:to>
      <xdr:col>2</xdr:col>
      <xdr:colOff>1203960</xdr:colOff>
      <xdr:row>5</xdr:row>
      <xdr:rowOff>674537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856135-B688-6EEA-5D15-68B17DAD1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85122" y="2720340"/>
          <a:ext cx="1713398" cy="407837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55</xdr:row>
      <xdr:rowOff>53340</xdr:rowOff>
    </xdr:from>
    <xdr:to>
      <xdr:col>2</xdr:col>
      <xdr:colOff>1021080</xdr:colOff>
      <xdr:row>55</xdr:row>
      <xdr:rowOff>1005540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24DAFC3D-4C12-F338-1BB8-1D04EF973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689860" y="52158900"/>
          <a:ext cx="525780" cy="9522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54</xdr:row>
      <xdr:rowOff>30481</xdr:rowOff>
    </xdr:from>
    <xdr:to>
      <xdr:col>2</xdr:col>
      <xdr:colOff>982980</xdr:colOff>
      <xdr:row>54</xdr:row>
      <xdr:rowOff>1019125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BCC6811F-82E5-9B8D-E717-137426D00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499361" y="51023521"/>
          <a:ext cx="678179" cy="988644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53</xdr:row>
      <xdr:rowOff>68580</xdr:rowOff>
    </xdr:from>
    <xdr:to>
      <xdr:col>2</xdr:col>
      <xdr:colOff>982979</xdr:colOff>
      <xdr:row>53</xdr:row>
      <xdr:rowOff>1057224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169B2F4-09C3-4E21-9D7B-861FDE429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499360" y="49949100"/>
          <a:ext cx="678179" cy="98864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51</xdr:row>
      <xdr:rowOff>53341</xdr:rowOff>
    </xdr:from>
    <xdr:to>
      <xdr:col>2</xdr:col>
      <xdr:colOff>967740</xdr:colOff>
      <xdr:row>51</xdr:row>
      <xdr:rowOff>1006233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46F2265B-0DE8-E654-AAA0-37D3577FD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08860" y="45620941"/>
          <a:ext cx="853440" cy="952892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144781</xdr:colOff>
      <xdr:row>50</xdr:row>
      <xdr:rowOff>60961</xdr:rowOff>
    </xdr:from>
    <xdr:to>
      <xdr:col>2</xdr:col>
      <xdr:colOff>1127760</xdr:colOff>
      <xdr:row>50</xdr:row>
      <xdr:rowOff>1006813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22A8A72-0165-75FC-5169-F028D5041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339341" y="44516041"/>
          <a:ext cx="982979" cy="945852"/>
        </a:xfrm>
        <a:prstGeom prst="rect">
          <a:avLst/>
        </a:prstGeom>
      </xdr:spPr>
    </xdr:pic>
    <xdr:clientData/>
  </xdr:twoCellAnchor>
  <xdr:twoCellAnchor editAs="oneCell">
    <xdr:from>
      <xdr:col>2</xdr:col>
      <xdr:colOff>388621</xdr:colOff>
      <xdr:row>48</xdr:row>
      <xdr:rowOff>152401</xdr:rowOff>
    </xdr:from>
    <xdr:to>
      <xdr:col>2</xdr:col>
      <xdr:colOff>929110</xdr:colOff>
      <xdr:row>48</xdr:row>
      <xdr:rowOff>960120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2E6EDB83-ECEF-84F8-248E-FA1002289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83181" y="43494961"/>
          <a:ext cx="540489" cy="807719"/>
        </a:xfrm>
        <a:prstGeom prst="rect">
          <a:avLst/>
        </a:prstGeom>
      </xdr:spPr>
    </xdr:pic>
    <xdr:clientData/>
  </xdr:twoCellAnchor>
  <xdr:twoCellAnchor editAs="oneCell">
    <xdr:from>
      <xdr:col>1</xdr:col>
      <xdr:colOff>1516381</xdr:colOff>
      <xdr:row>46</xdr:row>
      <xdr:rowOff>53341</xdr:rowOff>
    </xdr:from>
    <xdr:to>
      <xdr:col>2</xdr:col>
      <xdr:colOff>1181100</xdr:colOff>
      <xdr:row>46</xdr:row>
      <xdr:rowOff>1024203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9A464579-30D4-FF56-4199-79C8CE081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080261" y="43395901"/>
          <a:ext cx="1295399" cy="970862"/>
        </a:xfrm>
        <a:prstGeom prst="rect">
          <a:avLst/>
        </a:prstGeom>
      </xdr:spPr>
    </xdr:pic>
    <xdr:clientData/>
  </xdr:twoCellAnchor>
  <xdr:oneCellAnchor>
    <xdr:from>
      <xdr:col>2</xdr:col>
      <xdr:colOff>647701</xdr:colOff>
      <xdr:row>39</xdr:row>
      <xdr:rowOff>45721</xdr:rowOff>
    </xdr:from>
    <xdr:ext cx="754379" cy="1028338"/>
    <xdr:pic>
      <xdr:nvPicPr>
        <xdr:cNvPr id="28" name="Obrázek 27">
          <a:extLst>
            <a:ext uri="{FF2B5EF4-FFF2-40B4-BE49-F238E27FC236}">
              <a16:creationId xmlns:a16="http://schemas.microsoft.com/office/drawing/2014/main" id="{FB2CCC67-7A4F-468E-B802-83A9046E2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842261" y="41163241"/>
          <a:ext cx="754379" cy="1028338"/>
        </a:xfrm>
        <a:prstGeom prst="rect">
          <a:avLst/>
        </a:prstGeom>
      </xdr:spPr>
    </xdr:pic>
    <xdr:clientData/>
  </xdr:oneCellAnchor>
  <xdr:twoCellAnchor editAs="oneCell">
    <xdr:from>
      <xdr:col>2</xdr:col>
      <xdr:colOff>156360</xdr:colOff>
      <xdr:row>41</xdr:row>
      <xdr:rowOff>281940</xdr:rowOff>
    </xdr:from>
    <xdr:to>
      <xdr:col>2</xdr:col>
      <xdr:colOff>1306980</xdr:colOff>
      <xdr:row>41</xdr:row>
      <xdr:rowOff>995453</xdr:rowOff>
    </xdr:to>
    <xdr:pic>
      <xdr:nvPicPr>
        <xdr:cNvPr id="3" name="Obrázek 17">
          <a:extLst>
            <a:ext uri="{FF2B5EF4-FFF2-40B4-BE49-F238E27FC236}">
              <a16:creationId xmlns:a16="http://schemas.microsoft.com/office/drawing/2014/main" id="{8C5585AB-A6E8-471E-BB1B-058A8268E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478" y="41575616"/>
          <a:ext cx="1150620" cy="713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15240</xdr:colOff>
      <xdr:row>35</xdr:row>
      <xdr:rowOff>640080</xdr:rowOff>
    </xdr:from>
    <xdr:ext cx="1112520" cy="960120"/>
    <xdr:pic>
      <xdr:nvPicPr>
        <xdr:cNvPr id="32" name="Obrázek 44">
          <a:extLst>
            <a:ext uri="{FF2B5EF4-FFF2-40B4-BE49-F238E27FC236}">
              <a16:creationId xmlns:a16="http://schemas.microsoft.com/office/drawing/2014/main" id="{8F000F6D-A10E-4061-B007-F90AE7154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37307520"/>
          <a:ext cx="11125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198121</xdr:colOff>
      <xdr:row>27</xdr:row>
      <xdr:rowOff>106681</xdr:rowOff>
    </xdr:from>
    <xdr:to>
      <xdr:col>2</xdr:col>
      <xdr:colOff>1143000</xdr:colOff>
      <xdr:row>27</xdr:row>
      <xdr:rowOff>999401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A9FA3807-6C19-C8AD-06F3-266A41874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392681" y="25679401"/>
          <a:ext cx="944879" cy="892720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259080</xdr:colOff>
      <xdr:row>43</xdr:row>
      <xdr:rowOff>83820</xdr:rowOff>
    </xdr:from>
    <xdr:to>
      <xdr:col>2</xdr:col>
      <xdr:colOff>1285887</xdr:colOff>
      <xdr:row>43</xdr:row>
      <xdr:rowOff>1021080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C8A358C9-8FC3-FB77-9E1A-25A9783AE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453640" y="48326040"/>
          <a:ext cx="1026807" cy="937260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49</xdr:row>
      <xdr:rowOff>137160</xdr:rowOff>
    </xdr:from>
    <xdr:to>
      <xdr:col>2</xdr:col>
      <xdr:colOff>1013459</xdr:colOff>
      <xdr:row>49</xdr:row>
      <xdr:rowOff>1014363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9350608E-A3FC-6653-F6C1-66E99F73A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621280" y="55054500"/>
          <a:ext cx="586739" cy="877203"/>
        </a:xfrm>
        <a:prstGeom prst="rect">
          <a:avLst/>
        </a:prstGeom>
      </xdr:spPr>
    </xdr:pic>
    <xdr:clientData/>
  </xdr:twoCellAnchor>
  <xdr:twoCellAnchor editAs="oneCell">
    <xdr:from>
      <xdr:col>1</xdr:col>
      <xdr:colOff>1272540</xdr:colOff>
      <xdr:row>7</xdr:row>
      <xdr:rowOff>297180</xdr:rowOff>
    </xdr:from>
    <xdr:to>
      <xdr:col>2</xdr:col>
      <xdr:colOff>1371600</xdr:colOff>
      <xdr:row>7</xdr:row>
      <xdr:rowOff>548640</xdr:rowOff>
    </xdr:to>
    <xdr:pic>
      <xdr:nvPicPr>
        <xdr:cNvPr id="37" name="Obrázek 72">
          <a:extLst>
            <a:ext uri="{FF2B5EF4-FFF2-40B4-BE49-F238E27FC236}">
              <a16:creationId xmlns:a16="http://schemas.microsoft.com/office/drawing/2014/main" id="{23CFFB3D-0003-4477-9E43-4458269E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" y="3787140"/>
          <a:ext cx="172974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213360</xdr:colOff>
      <xdr:row>28</xdr:row>
      <xdr:rowOff>38100</xdr:rowOff>
    </xdr:from>
    <xdr:to>
      <xdr:col>2</xdr:col>
      <xdr:colOff>1211580</xdr:colOff>
      <xdr:row>28</xdr:row>
      <xdr:rowOff>937260</xdr:rowOff>
    </xdr:to>
    <xdr:pic>
      <xdr:nvPicPr>
        <xdr:cNvPr id="39" name="Obrázek 75">
          <a:extLst>
            <a:ext uri="{FF2B5EF4-FFF2-40B4-BE49-F238E27FC236}">
              <a16:creationId xmlns:a16="http://schemas.microsoft.com/office/drawing/2014/main" id="{F4F534F1-59E2-444A-9ED1-FC7BBE54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920" y="35013900"/>
          <a:ext cx="99822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53340</xdr:colOff>
      <xdr:row>29</xdr:row>
      <xdr:rowOff>53340</xdr:rowOff>
    </xdr:from>
    <xdr:to>
      <xdr:col>2</xdr:col>
      <xdr:colOff>1203960</xdr:colOff>
      <xdr:row>29</xdr:row>
      <xdr:rowOff>967740</xdr:rowOff>
    </xdr:to>
    <xdr:pic>
      <xdr:nvPicPr>
        <xdr:cNvPr id="40" name="Obrázek 74">
          <a:extLst>
            <a:ext uri="{FF2B5EF4-FFF2-40B4-BE49-F238E27FC236}">
              <a16:creationId xmlns:a16="http://schemas.microsoft.com/office/drawing/2014/main" id="{491B624E-6487-4A7B-AE21-3EF571756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5166360"/>
          <a:ext cx="115062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480061</xdr:colOff>
      <xdr:row>12</xdr:row>
      <xdr:rowOff>45721</xdr:rowOff>
    </xdr:from>
    <xdr:ext cx="495299" cy="855076"/>
    <xdr:pic>
      <xdr:nvPicPr>
        <xdr:cNvPr id="44" name="Obrázek 43">
          <a:extLst>
            <a:ext uri="{FF2B5EF4-FFF2-40B4-BE49-F238E27FC236}">
              <a16:creationId xmlns:a16="http://schemas.microsoft.com/office/drawing/2014/main" id="{9BCB41CD-E6DD-461C-BC65-9E08D0F7D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674621" y="11277601"/>
          <a:ext cx="495299" cy="855076"/>
        </a:xfrm>
        <a:prstGeom prst="rect">
          <a:avLst/>
        </a:prstGeom>
      </xdr:spPr>
    </xdr:pic>
    <xdr:clientData/>
  </xdr:oneCellAnchor>
  <xdr:twoCellAnchor editAs="oneCell">
    <xdr:from>
      <xdr:col>2</xdr:col>
      <xdr:colOff>213360</xdr:colOff>
      <xdr:row>42</xdr:row>
      <xdr:rowOff>106681</xdr:rowOff>
    </xdr:from>
    <xdr:to>
      <xdr:col>2</xdr:col>
      <xdr:colOff>1173480</xdr:colOff>
      <xdr:row>42</xdr:row>
      <xdr:rowOff>1010949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C67F3B8-9626-9B5D-8B76-3534FD9AF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407920" y="50893981"/>
          <a:ext cx="960120" cy="904268"/>
        </a:xfrm>
        <a:prstGeom prst="rect">
          <a:avLst/>
        </a:prstGeom>
      </xdr:spPr>
    </xdr:pic>
    <xdr:clientData/>
  </xdr:twoCellAnchor>
  <xdr:oneCellAnchor>
    <xdr:from>
      <xdr:col>1</xdr:col>
      <xdr:colOff>1523999</xdr:colOff>
      <xdr:row>47</xdr:row>
      <xdr:rowOff>342900</xdr:rowOff>
    </xdr:from>
    <xdr:ext cx="1286195" cy="906780"/>
    <xdr:pic>
      <xdr:nvPicPr>
        <xdr:cNvPr id="8" name="Obrázek 7">
          <a:extLst>
            <a:ext uri="{FF2B5EF4-FFF2-40B4-BE49-F238E27FC236}">
              <a16:creationId xmlns:a16="http://schemas.microsoft.com/office/drawing/2014/main" id="{08159589-809B-4E18-9B4B-553EC75B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7879" y="54467760"/>
          <a:ext cx="1286195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55282</xdr:colOff>
      <xdr:row>40</xdr:row>
      <xdr:rowOff>357992</xdr:rowOff>
    </xdr:from>
    <xdr:ext cx="1252072" cy="356871"/>
    <xdr:pic>
      <xdr:nvPicPr>
        <xdr:cNvPr id="15" name="Obrázek 14">
          <a:extLst>
            <a:ext uri="{FF2B5EF4-FFF2-40B4-BE49-F238E27FC236}">
              <a16:creationId xmlns:a16="http://schemas.microsoft.com/office/drawing/2014/main" id="{7759DADE-46B9-48E0-BB90-EB7CD376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635" y="40564698"/>
          <a:ext cx="1252072" cy="356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205740</xdr:colOff>
      <xdr:row>16</xdr:row>
      <xdr:rowOff>91441</xdr:rowOff>
    </xdr:from>
    <xdr:to>
      <xdr:col>2</xdr:col>
      <xdr:colOff>1226820</xdr:colOff>
      <xdr:row>16</xdr:row>
      <xdr:rowOff>849881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D15085E5-DC86-F0E5-D6A3-6DDD60604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400300" y="13274041"/>
          <a:ext cx="1021080" cy="758440"/>
        </a:xfrm>
        <a:prstGeom prst="rect">
          <a:avLst/>
        </a:prstGeom>
      </xdr:spPr>
    </xdr:pic>
    <xdr:clientData/>
  </xdr:twoCellAnchor>
  <xdr:twoCellAnchor editAs="oneCell">
    <xdr:from>
      <xdr:col>1</xdr:col>
      <xdr:colOff>1623061</xdr:colOff>
      <xdr:row>18</xdr:row>
      <xdr:rowOff>83820</xdr:rowOff>
    </xdr:from>
    <xdr:to>
      <xdr:col>2</xdr:col>
      <xdr:colOff>1082040</xdr:colOff>
      <xdr:row>18</xdr:row>
      <xdr:rowOff>885796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81A1E5F-6179-F100-BC93-4786712DD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186941" y="16192500"/>
          <a:ext cx="1089659" cy="80197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91441</xdr:rowOff>
    </xdr:from>
    <xdr:to>
      <xdr:col>2</xdr:col>
      <xdr:colOff>1089660</xdr:colOff>
      <xdr:row>19</xdr:row>
      <xdr:rowOff>812765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59DDA2FC-BE57-FB33-1F61-5047B0999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194560" y="17175481"/>
          <a:ext cx="1089660" cy="72132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</xdr:colOff>
      <xdr:row>9</xdr:row>
      <xdr:rowOff>327660</xdr:rowOff>
    </xdr:from>
    <xdr:to>
      <xdr:col>2</xdr:col>
      <xdr:colOff>1273194</xdr:colOff>
      <xdr:row>9</xdr:row>
      <xdr:rowOff>685800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6722B7E3-8DFA-478B-B48F-623869DD7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202180" y="6682740"/>
          <a:ext cx="1265574" cy="358140"/>
        </a:xfrm>
        <a:prstGeom prst="rect">
          <a:avLst/>
        </a:prstGeom>
      </xdr:spPr>
    </xdr:pic>
    <xdr:clientData/>
  </xdr:twoCellAnchor>
  <xdr:twoCellAnchor editAs="oneCell">
    <xdr:from>
      <xdr:col>1</xdr:col>
      <xdr:colOff>1347857</xdr:colOff>
      <xdr:row>11</xdr:row>
      <xdr:rowOff>243384</xdr:rowOff>
    </xdr:from>
    <xdr:to>
      <xdr:col>2</xdr:col>
      <xdr:colOff>1187829</xdr:colOff>
      <xdr:row>11</xdr:row>
      <xdr:rowOff>635443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598AC207-A441-F9C5-A5D3-D0186B05C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16200000">
          <a:off x="2446401" y="9013487"/>
          <a:ext cx="392059" cy="1468560"/>
        </a:xfrm>
        <a:prstGeom prst="rect">
          <a:avLst/>
        </a:prstGeom>
      </xdr:spPr>
    </xdr:pic>
    <xdr:clientData/>
  </xdr:twoCellAnchor>
  <xdr:twoCellAnchor editAs="oneCell">
    <xdr:from>
      <xdr:col>2</xdr:col>
      <xdr:colOff>61632</xdr:colOff>
      <xdr:row>13</xdr:row>
      <xdr:rowOff>102171</xdr:rowOff>
    </xdr:from>
    <xdr:to>
      <xdr:col>2</xdr:col>
      <xdr:colOff>1187151</xdr:colOff>
      <xdr:row>13</xdr:row>
      <xdr:rowOff>859936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38032539-CFC5-2928-DC8D-0A7297BC0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5761802" flipV="1">
          <a:off x="2374627" y="10153000"/>
          <a:ext cx="757765" cy="1125519"/>
        </a:xfrm>
        <a:prstGeom prst="rect">
          <a:avLst/>
        </a:prstGeom>
      </xdr:spPr>
    </xdr:pic>
    <xdr:clientData/>
  </xdr:twoCellAnchor>
  <xdr:twoCellAnchor editAs="oneCell">
    <xdr:from>
      <xdr:col>2</xdr:col>
      <xdr:colOff>52296</xdr:colOff>
      <xdr:row>30</xdr:row>
      <xdr:rowOff>186766</xdr:rowOff>
    </xdr:from>
    <xdr:to>
      <xdr:col>2</xdr:col>
      <xdr:colOff>1165414</xdr:colOff>
      <xdr:row>30</xdr:row>
      <xdr:rowOff>883578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6E08B26B-AA0E-9793-22F1-3F9B0EE63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241178" y="32101119"/>
          <a:ext cx="1113118" cy="696812"/>
        </a:xfrm>
        <a:prstGeom prst="rect">
          <a:avLst/>
        </a:prstGeom>
      </xdr:spPr>
    </xdr:pic>
    <xdr:clientData/>
  </xdr:twoCellAnchor>
  <xdr:twoCellAnchor editAs="oneCell">
    <xdr:from>
      <xdr:col>2</xdr:col>
      <xdr:colOff>321237</xdr:colOff>
      <xdr:row>44</xdr:row>
      <xdr:rowOff>112059</xdr:rowOff>
    </xdr:from>
    <xdr:to>
      <xdr:col>2</xdr:col>
      <xdr:colOff>1307353</xdr:colOff>
      <xdr:row>44</xdr:row>
      <xdr:rowOff>1016603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B4316F-6D14-28BC-E8FB-9440CAA8E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510119" y="49432883"/>
          <a:ext cx="986116" cy="904544"/>
        </a:xfrm>
        <a:prstGeom prst="rect">
          <a:avLst/>
        </a:prstGeom>
      </xdr:spPr>
    </xdr:pic>
    <xdr:clientData/>
  </xdr:twoCellAnchor>
  <xdr:twoCellAnchor editAs="oneCell">
    <xdr:from>
      <xdr:col>1</xdr:col>
      <xdr:colOff>1509059</xdr:colOff>
      <xdr:row>45</xdr:row>
      <xdr:rowOff>127000</xdr:rowOff>
    </xdr:from>
    <xdr:to>
      <xdr:col>2</xdr:col>
      <xdr:colOff>1262530</xdr:colOff>
      <xdr:row>45</xdr:row>
      <xdr:rowOff>894811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8BC69725-09EB-3890-3524-440E3349E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069353" y="50560941"/>
          <a:ext cx="1382059" cy="76781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254001</xdr:colOff>
      <xdr:row>34</xdr:row>
      <xdr:rowOff>127000</xdr:rowOff>
    </xdr:from>
    <xdr:to>
      <xdr:col>2</xdr:col>
      <xdr:colOff>1157942</xdr:colOff>
      <xdr:row>34</xdr:row>
      <xdr:rowOff>988151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401198FC-7BF8-075F-B242-C4573DDD0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442883" y="36643235"/>
          <a:ext cx="903941" cy="861151"/>
        </a:xfrm>
        <a:prstGeom prst="rect">
          <a:avLst/>
        </a:prstGeom>
      </xdr:spPr>
    </xdr:pic>
    <xdr:clientData/>
  </xdr:twoCellAnchor>
  <xdr:twoCellAnchor editAs="oneCell">
    <xdr:from>
      <xdr:col>1</xdr:col>
      <xdr:colOff>1557618</xdr:colOff>
      <xdr:row>32</xdr:row>
      <xdr:rowOff>199838</xdr:rowOff>
    </xdr:from>
    <xdr:to>
      <xdr:col>2</xdr:col>
      <xdr:colOff>1111250</xdr:colOff>
      <xdr:row>32</xdr:row>
      <xdr:rowOff>911679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6ECAA96-36C2-41BC-0351-B7F6C3958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108574" y="32388735"/>
          <a:ext cx="1131794" cy="711841"/>
        </a:xfrm>
        <a:prstGeom prst="rect">
          <a:avLst/>
        </a:prstGeom>
      </xdr:spPr>
    </xdr:pic>
    <xdr:clientData/>
  </xdr:twoCellAnchor>
  <xdr:twoCellAnchor editAs="oneCell">
    <xdr:from>
      <xdr:col>2</xdr:col>
      <xdr:colOff>29883</xdr:colOff>
      <xdr:row>33</xdr:row>
      <xdr:rowOff>141942</xdr:rowOff>
    </xdr:from>
    <xdr:to>
      <xdr:col>2</xdr:col>
      <xdr:colOff>1404471</xdr:colOff>
      <xdr:row>33</xdr:row>
      <xdr:rowOff>940820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9F253FA5-CC6A-2751-2199-D4E3BA057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218765" y="35545060"/>
          <a:ext cx="1374588" cy="798878"/>
        </a:xfrm>
        <a:prstGeom prst="rect">
          <a:avLst/>
        </a:prstGeom>
      </xdr:spPr>
    </xdr:pic>
    <xdr:clientData/>
  </xdr:twoCellAnchor>
  <xdr:twoCellAnchor editAs="oneCell">
    <xdr:from>
      <xdr:col>1</xdr:col>
      <xdr:colOff>1287331</xdr:colOff>
      <xdr:row>8</xdr:row>
      <xdr:rowOff>69028</xdr:rowOff>
    </xdr:from>
    <xdr:to>
      <xdr:col>2</xdr:col>
      <xdr:colOff>1232646</xdr:colOff>
      <xdr:row>8</xdr:row>
      <xdr:rowOff>765980</xdr:rowOff>
    </xdr:to>
    <xdr:pic>
      <xdr:nvPicPr>
        <xdr:cNvPr id="11" name="Obrázek 74">
          <a:extLst>
            <a:ext uri="{FF2B5EF4-FFF2-40B4-BE49-F238E27FC236}">
              <a16:creationId xmlns:a16="http://schemas.microsoft.com/office/drawing/2014/main" id="{CEEE80CE-FE07-4DCF-83C2-E25ACBF3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566" y="5462793"/>
          <a:ext cx="1566433" cy="696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14941</xdr:colOff>
      <xdr:row>36</xdr:row>
      <xdr:rowOff>44823</xdr:rowOff>
    </xdr:from>
    <xdr:to>
      <xdr:col>2</xdr:col>
      <xdr:colOff>620059</xdr:colOff>
      <xdr:row>36</xdr:row>
      <xdr:rowOff>1052226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592432FE-85A3-C8C3-226E-4AAFF25E2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211294" y="38010352"/>
          <a:ext cx="605118" cy="1007403"/>
        </a:xfrm>
        <a:prstGeom prst="rect">
          <a:avLst/>
        </a:prstGeom>
      </xdr:spPr>
    </xdr:pic>
    <xdr:clientData/>
  </xdr:twoCellAnchor>
  <xdr:twoCellAnchor editAs="oneCell">
    <xdr:from>
      <xdr:col>2</xdr:col>
      <xdr:colOff>440764</xdr:colOff>
      <xdr:row>14</xdr:row>
      <xdr:rowOff>74706</xdr:rowOff>
    </xdr:from>
    <xdr:to>
      <xdr:col>2</xdr:col>
      <xdr:colOff>978647</xdr:colOff>
      <xdr:row>14</xdr:row>
      <xdr:rowOff>907677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FF60D860-2B2F-67C6-859B-64FFF126E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637117" y="11340353"/>
          <a:ext cx="537883" cy="832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1456766</xdr:colOff>
      <xdr:row>37</xdr:row>
      <xdr:rowOff>171824</xdr:rowOff>
    </xdr:from>
    <xdr:to>
      <xdr:col>2</xdr:col>
      <xdr:colOff>1048804</xdr:colOff>
      <xdr:row>37</xdr:row>
      <xdr:rowOff>874059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6E2F8F5A-94D3-AD8C-4294-4D79D3F24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032001" y="40236589"/>
          <a:ext cx="1213156" cy="702235"/>
        </a:xfrm>
        <a:prstGeom prst="rect">
          <a:avLst/>
        </a:prstGeom>
      </xdr:spPr>
    </xdr:pic>
    <xdr:clientData/>
  </xdr:twoCellAnchor>
  <xdr:twoCellAnchor editAs="oneCell">
    <xdr:from>
      <xdr:col>1</xdr:col>
      <xdr:colOff>1389531</xdr:colOff>
      <xdr:row>38</xdr:row>
      <xdr:rowOff>134471</xdr:rowOff>
    </xdr:from>
    <xdr:to>
      <xdr:col>2</xdr:col>
      <xdr:colOff>1247589</xdr:colOff>
      <xdr:row>38</xdr:row>
      <xdr:rowOff>1039746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580AD5B0-BFA9-3AE9-031E-1473BB5FB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964766" y="41319824"/>
          <a:ext cx="1479176" cy="90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tabSelected="1" topLeftCell="A43" zoomScale="102" zoomScaleNormal="102" workbookViewId="0">
      <selection activeCell="D46" sqref="D46"/>
    </sheetView>
  </sheetViews>
  <sheetFormatPr defaultRowHeight="14.4" x14ac:dyDescent="0.3"/>
  <cols>
    <col min="1" max="1" width="8.33203125" customWidth="1"/>
    <col min="2" max="3" width="23.6640625" customWidth="1"/>
    <col min="4" max="4" width="40.44140625" customWidth="1"/>
    <col min="5" max="5" width="13" customWidth="1"/>
    <col min="6" max="6" width="9.6640625" customWidth="1"/>
    <col min="7" max="7" width="16.33203125" customWidth="1"/>
    <col min="8" max="8" width="18.44140625" customWidth="1"/>
  </cols>
  <sheetData>
    <row r="1" spans="1:9" x14ac:dyDescent="0.3">
      <c r="H1" s="18" t="s">
        <v>3</v>
      </c>
    </row>
    <row r="2" spans="1:9" ht="21" x14ac:dyDescent="0.4">
      <c r="A2" s="49" t="s">
        <v>62</v>
      </c>
      <c r="B2" s="50"/>
      <c r="C2" s="50"/>
      <c r="D2" s="50"/>
      <c r="E2" s="50"/>
      <c r="F2" s="50"/>
      <c r="G2" s="50"/>
      <c r="H2" s="50"/>
    </row>
    <row r="3" spans="1:9" s="1" customFormat="1" ht="21" x14ac:dyDescent="0.4">
      <c r="A3" s="20"/>
      <c r="B3" s="21"/>
      <c r="C3" s="21"/>
      <c r="D3" s="21"/>
      <c r="E3" s="21"/>
      <c r="F3" s="21"/>
      <c r="G3" s="21"/>
      <c r="H3" s="21"/>
    </row>
    <row r="4" spans="1:9" ht="60" customHeight="1" x14ac:dyDescent="0.3">
      <c r="A4" s="11" t="s">
        <v>1</v>
      </c>
      <c r="B4" s="51" t="s">
        <v>4</v>
      </c>
      <c r="C4" s="52"/>
      <c r="D4" s="10" t="s">
        <v>0</v>
      </c>
      <c r="E4" s="11" t="s">
        <v>2</v>
      </c>
      <c r="F4" s="11" t="s">
        <v>5</v>
      </c>
      <c r="G4" s="11" t="s">
        <v>87</v>
      </c>
      <c r="H4" s="11" t="s">
        <v>6</v>
      </c>
    </row>
    <row r="5" spans="1:9" s="1" customFormat="1" ht="76.95" customHeight="1" x14ac:dyDescent="0.3">
      <c r="A5" s="26">
        <v>1</v>
      </c>
      <c r="B5" s="40" t="s">
        <v>26</v>
      </c>
      <c r="C5" s="41"/>
      <c r="D5" s="13" t="s">
        <v>96</v>
      </c>
      <c r="E5" s="15"/>
      <c r="F5" s="32">
        <v>7000</v>
      </c>
      <c r="G5" s="38">
        <v>0</v>
      </c>
      <c r="H5" s="36">
        <f t="shared" ref="H5:H12" si="0">PRODUCT(F5*G5)</f>
        <v>0</v>
      </c>
      <c r="I5" s="8"/>
    </row>
    <row r="6" spans="1:9" s="1" customFormat="1" ht="76.95" customHeight="1" x14ac:dyDescent="0.3">
      <c r="A6" s="19">
        <v>2</v>
      </c>
      <c r="B6" s="44" t="s">
        <v>7</v>
      </c>
      <c r="C6" s="45"/>
      <c r="D6" s="22" t="s">
        <v>41</v>
      </c>
      <c r="E6" s="16"/>
      <c r="F6" s="33">
        <v>7000</v>
      </c>
      <c r="G6" s="39">
        <v>0</v>
      </c>
      <c r="H6" s="36">
        <f t="shared" si="0"/>
        <v>0</v>
      </c>
    </row>
    <row r="7" spans="1:9" s="1" customFormat="1" ht="76.95" customHeight="1" x14ac:dyDescent="0.3">
      <c r="A7" s="19">
        <v>3</v>
      </c>
      <c r="B7" s="40" t="s">
        <v>8</v>
      </c>
      <c r="C7" s="41"/>
      <c r="D7" s="3" t="s">
        <v>34</v>
      </c>
      <c r="E7" s="17"/>
      <c r="F7" s="34">
        <v>15000</v>
      </c>
      <c r="G7" s="39">
        <v>0</v>
      </c>
      <c r="H7" s="36">
        <f t="shared" si="0"/>
        <v>0</v>
      </c>
    </row>
    <row r="8" spans="1:9" s="1" customFormat="1" ht="76.95" customHeight="1" x14ac:dyDescent="0.3">
      <c r="A8" s="2">
        <v>4</v>
      </c>
      <c r="B8" s="53" t="s">
        <v>54</v>
      </c>
      <c r="C8" s="41"/>
      <c r="D8" s="27" t="s">
        <v>55</v>
      </c>
      <c r="E8" s="28"/>
      <c r="F8" s="34">
        <v>2000</v>
      </c>
      <c r="G8" s="39">
        <v>0</v>
      </c>
      <c r="H8" s="36">
        <f t="shared" ref="H8" si="1">PRODUCT(F8*G8)</f>
        <v>0</v>
      </c>
    </row>
    <row r="9" spans="1:9" s="1" customFormat="1" ht="76.95" customHeight="1" x14ac:dyDescent="0.3">
      <c r="A9" s="19">
        <v>5</v>
      </c>
      <c r="B9" s="40" t="s">
        <v>9</v>
      </c>
      <c r="C9" s="41"/>
      <c r="D9" s="27" t="s">
        <v>114</v>
      </c>
      <c r="E9" s="16"/>
      <c r="F9" s="34">
        <v>5000</v>
      </c>
      <c r="G9" s="39">
        <v>0</v>
      </c>
      <c r="H9" s="36">
        <f t="shared" si="0"/>
        <v>0</v>
      </c>
    </row>
    <row r="10" spans="1:9" s="1" customFormat="1" ht="76.95" customHeight="1" x14ac:dyDescent="0.3">
      <c r="A10" s="2">
        <v>6</v>
      </c>
      <c r="B10" s="40" t="s">
        <v>68</v>
      </c>
      <c r="C10" s="41"/>
      <c r="D10" s="22" t="s">
        <v>69</v>
      </c>
      <c r="E10" s="16"/>
      <c r="F10" s="34">
        <v>2000</v>
      </c>
      <c r="G10" s="39">
        <v>0</v>
      </c>
      <c r="H10" s="36">
        <f t="shared" ref="H10" si="2">PRODUCT(F10*G10)</f>
        <v>0</v>
      </c>
    </row>
    <row r="11" spans="1:9" s="1" customFormat="1" ht="76.95" customHeight="1" x14ac:dyDescent="0.3">
      <c r="A11" s="19">
        <v>7</v>
      </c>
      <c r="B11" s="40" t="s">
        <v>14</v>
      </c>
      <c r="C11" s="41"/>
      <c r="D11" s="14" t="s">
        <v>25</v>
      </c>
      <c r="E11" s="16"/>
      <c r="F11" s="34">
        <v>12000</v>
      </c>
      <c r="G11" s="39">
        <v>0</v>
      </c>
      <c r="H11" s="36">
        <f t="shared" si="0"/>
        <v>0</v>
      </c>
    </row>
    <row r="12" spans="1:9" s="1" customFormat="1" ht="76.95" customHeight="1" x14ac:dyDescent="0.3">
      <c r="A12" s="19">
        <v>8</v>
      </c>
      <c r="B12" s="42" t="s">
        <v>73</v>
      </c>
      <c r="C12" s="43"/>
      <c r="D12" s="27" t="s">
        <v>74</v>
      </c>
      <c r="E12" s="16"/>
      <c r="F12" s="34">
        <v>3000</v>
      </c>
      <c r="G12" s="39">
        <v>0</v>
      </c>
      <c r="H12" s="36">
        <f t="shared" si="0"/>
        <v>0</v>
      </c>
    </row>
    <row r="13" spans="1:9" s="1" customFormat="1" ht="76.95" customHeight="1" x14ac:dyDescent="0.3">
      <c r="A13" s="2">
        <v>9</v>
      </c>
      <c r="B13" s="40" t="s">
        <v>60</v>
      </c>
      <c r="C13" s="41"/>
      <c r="D13" s="27" t="s">
        <v>59</v>
      </c>
      <c r="E13" s="16"/>
      <c r="F13" s="34">
        <v>2000</v>
      </c>
      <c r="G13" s="39">
        <v>0</v>
      </c>
      <c r="H13" s="36">
        <f t="shared" ref="H13:H15" si="3">PRODUCT(F13*G13)</f>
        <v>0</v>
      </c>
    </row>
    <row r="14" spans="1:9" s="1" customFormat="1" ht="76.95" customHeight="1" x14ac:dyDescent="0.3">
      <c r="A14" s="19">
        <v>10</v>
      </c>
      <c r="B14" s="40" t="s">
        <v>61</v>
      </c>
      <c r="C14" s="41"/>
      <c r="D14" s="14" t="s">
        <v>75</v>
      </c>
      <c r="E14" s="16"/>
      <c r="F14" s="34">
        <v>2000</v>
      </c>
      <c r="G14" s="39">
        <v>0</v>
      </c>
      <c r="H14" s="36">
        <f t="shared" si="3"/>
        <v>0</v>
      </c>
    </row>
    <row r="15" spans="1:9" s="31" customFormat="1" ht="76.95" customHeight="1" x14ac:dyDescent="0.3">
      <c r="A15" s="19">
        <v>11</v>
      </c>
      <c r="B15" s="40" t="s">
        <v>103</v>
      </c>
      <c r="C15" s="41"/>
      <c r="D15" s="22" t="s">
        <v>107</v>
      </c>
      <c r="E15" s="16"/>
      <c r="F15" s="34">
        <v>1000</v>
      </c>
      <c r="G15" s="39">
        <v>0</v>
      </c>
      <c r="H15" s="36">
        <f t="shared" si="3"/>
        <v>0</v>
      </c>
    </row>
    <row r="16" spans="1:9" s="1" customFormat="1" ht="76.95" customHeight="1" x14ac:dyDescent="0.3">
      <c r="A16" s="2">
        <v>12</v>
      </c>
      <c r="B16" s="40" t="s">
        <v>10</v>
      </c>
      <c r="C16" s="41"/>
      <c r="D16" s="22" t="s">
        <v>32</v>
      </c>
      <c r="E16" s="16"/>
      <c r="F16" s="34">
        <v>10000</v>
      </c>
      <c r="G16" s="39">
        <v>0</v>
      </c>
      <c r="H16" s="36">
        <f t="shared" ref="H16:H18" si="4">PRODUCT(F16*G16)</f>
        <v>0</v>
      </c>
    </row>
    <row r="17" spans="1:8" s="1" customFormat="1" ht="76.95" customHeight="1" x14ac:dyDescent="0.3">
      <c r="A17" s="2">
        <v>13</v>
      </c>
      <c r="B17" s="40" t="s">
        <v>64</v>
      </c>
      <c r="C17" s="41"/>
      <c r="D17" s="22" t="s">
        <v>65</v>
      </c>
      <c r="E17" s="16"/>
      <c r="F17" s="34">
        <v>2000</v>
      </c>
      <c r="G17" s="39">
        <v>0</v>
      </c>
      <c r="H17" s="36">
        <f t="shared" si="4"/>
        <v>0</v>
      </c>
    </row>
    <row r="18" spans="1:8" s="1" customFormat="1" ht="76.95" customHeight="1" x14ac:dyDescent="0.3">
      <c r="A18" s="2">
        <v>14</v>
      </c>
      <c r="B18" s="40" t="s">
        <v>22</v>
      </c>
      <c r="C18" s="41"/>
      <c r="D18" s="9" t="s">
        <v>23</v>
      </c>
      <c r="E18" s="16"/>
      <c r="F18" s="34">
        <v>1000</v>
      </c>
      <c r="G18" s="39">
        <v>0</v>
      </c>
      <c r="H18" s="36">
        <f t="shared" si="4"/>
        <v>0</v>
      </c>
    </row>
    <row r="19" spans="1:8" s="1" customFormat="1" ht="76.95" customHeight="1" x14ac:dyDescent="0.3">
      <c r="A19" s="2">
        <v>15</v>
      </c>
      <c r="B19" s="40" t="s">
        <v>66</v>
      </c>
      <c r="C19" s="41"/>
      <c r="D19" s="14" t="s">
        <v>93</v>
      </c>
      <c r="E19" s="16"/>
      <c r="F19" s="34">
        <v>1000</v>
      </c>
      <c r="G19" s="39">
        <v>0</v>
      </c>
      <c r="H19" s="36">
        <f t="shared" ref="H19" si="5">PRODUCT(F19*G19)</f>
        <v>0</v>
      </c>
    </row>
    <row r="20" spans="1:8" s="1" customFormat="1" ht="76.95" customHeight="1" x14ac:dyDescent="0.3">
      <c r="A20" s="2">
        <v>16</v>
      </c>
      <c r="B20" s="40" t="s">
        <v>67</v>
      </c>
      <c r="C20" s="41"/>
      <c r="D20" s="27" t="s">
        <v>72</v>
      </c>
      <c r="E20" s="16"/>
      <c r="F20" s="34">
        <v>2000</v>
      </c>
      <c r="G20" s="39">
        <v>0</v>
      </c>
      <c r="H20" s="36">
        <f t="shared" ref="H20" si="6">PRODUCT(F20*G20)</f>
        <v>0</v>
      </c>
    </row>
    <row r="21" spans="1:8" s="1" customFormat="1" ht="76.95" customHeight="1" x14ac:dyDescent="0.3">
      <c r="A21" s="2">
        <v>17</v>
      </c>
      <c r="B21" s="40" t="s">
        <v>24</v>
      </c>
      <c r="C21" s="41"/>
      <c r="D21" s="14" t="s">
        <v>36</v>
      </c>
      <c r="E21" s="16"/>
      <c r="F21" s="34">
        <v>1000</v>
      </c>
      <c r="G21" s="39">
        <v>0</v>
      </c>
      <c r="H21" s="36">
        <f t="shared" ref="H21:H34" si="7">PRODUCT(F21*G21)</f>
        <v>0</v>
      </c>
    </row>
    <row r="22" spans="1:8" s="1" customFormat="1" ht="76.95" customHeight="1" x14ac:dyDescent="0.3">
      <c r="A22" s="2">
        <v>18</v>
      </c>
      <c r="B22" s="40" t="s">
        <v>16</v>
      </c>
      <c r="C22" s="41"/>
      <c r="D22" s="14" t="s">
        <v>28</v>
      </c>
      <c r="E22" s="16"/>
      <c r="F22" s="34">
        <v>7000</v>
      </c>
      <c r="G22" s="39">
        <v>0</v>
      </c>
      <c r="H22" s="36">
        <f t="shared" si="7"/>
        <v>0</v>
      </c>
    </row>
    <row r="23" spans="1:8" s="1" customFormat="1" ht="76.95" customHeight="1" x14ac:dyDescent="0.3">
      <c r="A23" s="2">
        <v>19</v>
      </c>
      <c r="B23" s="40" t="s">
        <v>15</v>
      </c>
      <c r="C23" s="41"/>
      <c r="D23" s="14" t="s">
        <v>29</v>
      </c>
      <c r="E23" s="16"/>
      <c r="F23" s="34">
        <v>1000</v>
      </c>
      <c r="G23" s="39">
        <v>0</v>
      </c>
      <c r="H23" s="36">
        <f t="shared" si="7"/>
        <v>0</v>
      </c>
    </row>
    <row r="24" spans="1:8" s="1" customFormat="1" ht="88.2" customHeight="1" x14ac:dyDescent="0.3">
      <c r="A24" s="2">
        <v>20</v>
      </c>
      <c r="B24" s="40" t="s">
        <v>17</v>
      </c>
      <c r="C24" s="41"/>
      <c r="D24" s="4" t="s">
        <v>33</v>
      </c>
      <c r="E24" s="16"/>
      <c r="F24" s="33">
        <v>300</v>
      </c>
      <c r="G24" s="39">
        <v>0</v>
      </c>
      <c r="H24" s="36">
        <f t="shared" si="7"/>
        <v>0</v>
      </c>
    </row>
    <row r="25" spans="1:8" s="1" customFormat="1" ht="88.2" customHeight="1" x14ac:dyDescent="0.3">
      <c r="A25" s="2">
        <v>21</v>
      </c>
      <c r="B25" s="40" t="s">
        <v>18</v>
      </c>
      <c r="C25" s="41"/>
      <c r="D25" s="3" t="s">
        <v>19</v>
      </c>
      <c r="E25" s="16"/>
      <c r="F25" s="34">
        <v>1000</v>
      </c>
      <c r="G25" s="39">
        <v>0</v>
      </c>
      <c r="H25" s="36">
        <f t="shared" si="7"/>
        <v>0</v>
      </c>
    </row>
    <row r="26" spans="1:8" s="1" customFormat="1" ht="88.2" customHeight="1" x14ac:dyDescent="0.3">
      <c r="A26" s="2">
        <v>22</v>
      </c>
      <c r="B26" s="40" t="s">
        <v>31</v>
      </c>
      <c r="C26" s="41"/>
      <c r="D26" s="12" t="s">
        <v>20</v>
      </c>
      <c r="E26" s="16"/>
      <c r="F26" s="34">
        <v>3000</v>
      </c>
      <c r="G26" s="39">
        <v>0</v>
      </c>
      <c r="H26" s="36">
        <f t="shared" si="7"/>
        <v>0</v>
      </c>
    </row>
    <row r="27" spans="1:8" s="1" customFormat="1" ht="88.2" customHeight="1" x14ac:dyDescent="0.3">
      <c r="A27" s="2">
        <v>23</v>
      </c>
      <c r="B27" s="40" t="s">
        <v>37</v>
      </c>
      <c r="C27" s="41"/>
      <c r="D27" s="14" t="s">
        <v>42</v>
      </c>
      <c r="E27" s="17"/>
      <c r="F27" s="34">
        <v>300</v>
      </c>
      <c r="G27" s="39">
        <v>0</v>
      </c>
      <c r="H27" s="36">
        <f t="shared" si="7"/>
        <v>0</v>
      </c>
    </row>
    <row r="28" spans="1:8" s="1" customFormat="1" ht="88.2" customHeight="1" x14ac:dyDescent="0.3">
      <c r="A28" s="2">
        <v>24</v>
      </c>
      <c r="B28" s="40" t="s">
        <v>35</v>
      </c>
      <c r="C28" s="41"/>
      <c r="D28" s="14" t="s">
        <v>97</v>
      </c>
      <c r="E28" s="17"/>
      <c r="F28" s="34">
        <v>700</v>
      </c>
      <c r="G28" s="39">
        <v>0</v>
      </c>
      <c r="H28" s="36">
        <f>PRODUCT(F28*G28)</f>
        <v>0</v>
      </c>
    </row>
    <row r="29" spans="1:8" s="1" customFormat="1" ht="88.2" customHeight="1" x14ac:dyDescent="0.3">
      <c r="A29" s="2">
        <v>25</v>
      </c>
      <c r="B29" s="40" t="s">
        <v>56</v>
      </c>
      <c r="C29" s="41"/>
      <c r="D29" s="27" t="s">
        <v>111</v>
      </c>
      <c r="E29" s="16"/>
      <c r="F29" s="34">
        <v>1000</v>
      </c>
      <c r="G29" s="39">
        <v>0</v>
      </c>
      <c r="H29" s="37">
        <f>PRODUCT(F29*G29)</f>
        <v>0</v>
      </c>
    </row>
    <row r="30" spans="1:8" s="1" customFormat="1" ht="88.2" customHeight="1" x14ac:dyDescent="0.3">
      <c r="A30" s="2">
        <v>26</v>
      </c>
      <c r="B30" s="40" t="s">
        <v>57</v>
      </c>
      <c r="C30" s="41"/>
      <c r="D30" s="27" t="s">
        <v>58</v>
      </c>
      <c r="E30" s="28"/>
      <c r="F30" s="34">
        <v>200</v>
      </c>
      <c r="G30" s="39">
        <v>0</v>
      </c>
      <c r="H30" s="37">
        <f t="shared" ref="H30:H31" si="8">PRODUCT(F30*G30)</f>
        <v>0</v>
      </c>
    </row>
    <row r="31" spans="1:8" s="1" customFormat="1" ht="100.2" customHeight="1" x14ac:dyDescent="0.3">
      <c r="A31" s="19">
        <v>27</v>
      </c>
      <c r="B31" s="46" t="s">
        <v>76</v>
      </c>
      <c r="C31" s="47"/>
      <c r="D31" s="22" t="s">
        <v>115</v>
      </c>
      <c r="E31" s="28"/>
      <c r="F31" s="33">
        <v>300</v>
      </c>
      <c r="G31" s="39">
        <v>0</v>
      </c>
      <c r="H31" s="36">
        <f t="shared" si="8"/>
        <v>0</v>
      </c>
    </row>
    <row r="32" spans="1:8" s="1" customFormat="1" ht="88.2" customHeight="1" x14ac:dyDescent="0.3">
      <c r="A32" s="19">
        <v>28</v>
      </c>
      <c r="B32" s="44" t="s">
        <v>38</v>
      </c>
      <c r="C32" s="45"/>
      <c r="D32" s="22" t="s">
        <v>92</v>
      </c>
      <c r="E32" s="23"/>
      <c r="F32" s="33">
        <v>300</v>
      </c>
      <c r="G32" s="39">
        <v>0</v>
      </c>
      <c r="H32" s="36">
        <f t="shared" si="7"/>
        <v>0</v>
      </c>
    </row>
    <row r="33" spans="1:8" s="1" customFormat="1" ht="88.2" customHeight="1" x14ac:dyDescent="0.3">
      <c r="A33" s="19">
        <v>29</v>
      </c>
      <c r="B33" s="44" t="s">
        <v>81</v>
      </c>
      <c r="C33" s="45"/>
      <c r="D33" s="30" t="s">
        <v>116</v>
      </c>
      <c r="E33" s="23"/>
      <c r="F33" s="33">
        <v>300</v>
      </c>
      <c r="G33" s="39">
        <v>0</v>
      </c>
      <c r="H33" s="36">
        <f t="shared" si="7"/>
        <v>0</v>
      </c>
    </row>
    <row r="34" spans="1:8" s="1" customFormat="1" ht="88.2" customHeight="1" x14ac:dyDescent="0.3">
      <c r="A34" s="19">
        <v>30</v>
      </c>
      <c r="B34" s="44" t="s">
        <v>82</v>
      </c>
      <c r="C34" s="45"/>
      <c r="D34" s="22" t="s">
        <v>83</v>
      </c>
      <c r="E34" s="23"/>
      <c r="F34" s="33">
        <v>300</v>
      </c>
      <c r="G34" s="39">
        <v>0</v>
      </c>
      <c r="H34" s="36">
        <f t="shared" si="7"/>
        <v>0</v>
      </c>
    </row>
    <row r="35" spans="1:8" s="1" customFormat="1" ht="88.2" customHeight="1" x14ac:dyDescent="0.3">
      <c r="A35" s="19">
        <v>31</v>
      </c>
      <c r="B35" s="44" t="s">
        <v>79</v>
      </c>
      <c r="C35" s="45"/>
      <c r="D35" s="22" t="s">
        <v>80</v>
      </c>
      <c r="E35" s="28"/>
      <c r="F35" s="33">
        <v>300</v>
      </c>
      <c r="G35" s="39">
        <v>0</v>
      </c>
      <c r="H35" s="36">
        <f t="shared" ref="H35:H43" si="9">PRODUCT(F35*G35)</f>
        <v>0</v>
      </c>
    </row>
    <row r="36" spans="1:8" s="1" customFormat="1" ht="172.8" x14ac:dyDescent="0.3">
      <c r="A36" s="19">
        <v>32</v>
      </c>
      <c r="B36" s="44" t="s">
        <v>21</v>
      </c>
      <c r="C36" s="45"/>
      <c r="D36" s="22" t="s">
        <v>94</v>
      </c>
      <c r="E36" s="23"/>
      <c r="F36" s="33">
        <v>400</v>
      </c>
      <c r="G36" s="39">
        <v>0</v>
      </c>
      <c r="H36" s="36">
        <f t="shared" si="9"/>
        <v>0</v>
      </c>
    </row>
    <row r="37" spans="1:8" s="31" customFormat="1" ht="88.2" customHeight="1" x14ac:dyDescent="0.3">
      <c r="A37" s="19">
        <v>33</v>
      </c>
      <c r="B37" s="44" t="s">
        <v>102</v>
      </c>
      <c r="C37" s="47"/>
      <c r="D37" s="22" t="s">
        <v>108</v>
      </c>
      <c r="E37" s="23"/>
      <c r="F37" s="33">
        <v>200</v>
      </c>
      <c r="G37" s="39">
        <v>0</v>
      </c>
      <c r="H37" s="36">
        <f t="shared" si="9"/>
        <v>0</v>
      </c>
    </row>
    <row r="38" spans="1:8" s="31" customFormat="1" ht="88.2" customHeight="1" x14ac:dyDescent="0.3">
      <c r="A38" s="19">
        <v>34</v>
      </c>
      <c r="B38" s="44" t="s">
        <v>104</v>
      </c>
      <c r="C38" s="45"/>
      <c r="D38" s="22" t="s">
        <v>105</v>
      </c>
      <c r="E38" s="23"/>
      <c r="F38" s="33">
        <v>200</v>
      </c>
      <c r="G38" s="39">
        <v>0</v>
      </c>
      <c r="H38" s="36">
        <f t="shared" si="9"/>
        <v>0</v>
      </c>
    </row>
    <row r="39" spans="1:8" s="31" customFormat="1" ht="88.2" customHeight="1" x14ac:dyDescent="0.3">
      <c r="A39" s="19">
        <v>35</v>
      </c>
      <c r="B39" s="44" t="s">
        <v>106</v>
      </c>
      <c r="C39" s="45"/>
      <c r="D39" s="22" t="s">
        <v>109</v>
      </c>
      <c r="E39" s="23"/>
      <c r="F39" s="33">
        <v>200</v>
      </c>
      <c r="G39" s="39">
        <v>0</v>
      </c>
      <c r="H39" s="36">
        <f t="shared" si="9"/>
        <v>0</v>
      </c>
    </row>
    <row r="40" spans="1:8" s="1" customFormat="1" ht="88.2" customHeight="1" x14ac:dyDescent="0.3">
      <c r="A40" s="19">
        <v>36</v>
      </c>
      <c r="B40" s="44" t="s">
        <v>88</v>
      </c>
      <c r="C40" s="45"/>
      <c r="D40" s="22" t="s">
        <v>98</v>
      </c>
      <c r="E40" s="28"/>
      <c r="F40" s="33">
        <v>1700</v>
      </c>
      <c r="G40" s="39">
        <v>0</v>
      </c>
      <c r="H40" s="36">
        <f t="shared" si="9"/>
        <v>0</v>
      </c>
    </row>
    <row r="41" spans="1:8" s="1" customFormat="1" ht="88.2" customHeight="1" x14ac:dyDescent="0.3">
      <c r="A41" s="19">
        <v>37</v>
      </c>
      <c r="B41" s="44" t="s">
        <v>89</v>
      </c>
      <c r="C41" s="45"/>
      <c r="D41" s="24" t="s">
        <v>110</v>
      </c>
      <c r="E41" s="28"/>
      <c r="F41" s="33">
        <v>250</v>
      </c>
      <c r="G41" s="39">
        <v>0</v>
      </c>
      <c r="H41" s="36">
        <f t="shared" si="9"/>
        <v>0</v>
      </c>
    </row>
    <row r="42" spans="1:8" s="1" customFormat="1" ht="88.2" customHeight="1" x14ac:dyDescent="0.3">
      <c r="A42" s="19">
        <v>38</v>
      </c>
      <c r="B42" s="44" t="s">
        <v>48</v>
      </c>
      <c r="C42" s="45"/>
      <c r="D42" s="24" t="s">
        <v>70</v>
      </c>
      <c r="E42" s="17"/>
      <c r="F42" s="33">
        <v>250</v>
      </c>
      <c r="G42" s="39">
        <v>0</v>
      </c>
      <c r="H42" s="36">
        <f t="shared" si="9"/>
        <v>0</v>
      </c>
    </row>
    <row r="43" spans="1:8" s="1" customFormat="1" ht="88.2" customHeight="1" x14ac:dyDescent="0.3">
      <c r="A43" s="19">
        <v>39</v>
      </c>
      <c r="B43" s="46" t="s">
        <v>63</v>
      </c>
      <c r="C43" s="47"/>
      <c r="D43" s="24" t="s">
        <v>99</v>
      </c>
      <c r="E43" s="28"/>
      <c r="F43" s="33">
        <v>250</v>
      </c>
      <c r="G43" s="39">
        <v>0</v>
      </c>
      <c r="H43" s="36">
        <f t="shared" si="9"/>
        <v>0</v>
      </c>
    </row>
    <row r="44" spans="1:8" s="1" customFormat="1" ht="88.2" customHeight="1" x14ac:dyDescent="0.3">
      <c r="A44" s="19">
        <v>40</v>
      </c>
      <c r="B44" s="44" t="s">
        <v>52</v>
      </c>
      <c r="C44" s="45"/>
      <c r="D44" s="22" t="s">
        <v>90</v>
      </c>
      <c r="E44" s="28"/>
      <c r="F44" s="33">
        <v>250</v>
      </c>
      <c r="G44" s="39">
        <v>0</v>
      </c>
      <c r="H44" s="36">
        <f t="shared" ref="H44:H57" si="10">PRODUCT(F44*G44)</f>
        <v>0</v>
      </c>
    </row>
    <row r="45" spans="1:8" s="1" customFormat="1" ht="88.2" customHeight="1" x14ac:dyDescent="0.3">
      <c r="A45" s="19">
        <v>41</v>
      </c>
      <c r="B45" s="44" t="s">
        <v>77</v>
      </c>
      <c r="C45" s="45"/>
      <c r="D45" s="22" t="s">
        <v>117</v>
      </c>
      <c r="E45" s="28"/>
      <c r="F45" s="33">
        <v>200</v>
      </c>
      <c r="G45" s="39">
        <v>0</v>
      </c>
      <c r="H45" s="36">
        <f t="shared" si="10"/>
        <v>0</v>
      </c>
    </row>
    <row r="46" spans="1:8" s="1" customFormat="1" ht="88.2" customHeight="1" x14ac:dyDescent="0.3">
      <c r="A46" s="19">
        <v>42</v>
      </c>
      <c r="B46" s="44" t="s">
        <v>78</v>
      </c>
      <c r="C46" s="45"/>
      <c r="D46" s="22" t="s">
        <v>112</v>
      </c>
      <c r="E46" s="28"/>
      <c r="F46" s="33">
        <v>250</v>
      </c>
      <c r="G46" s="39">
        <v>0</v>
      </c>
      <c r="H46" s="36">
        <f t="shared" si="10"/>
        <v>0</v>
      </c>
    </row>
    <row r="47" spans="1:8" s="1" customFormat="1" ht="88.2" customHeight="1" x14ac:dyDescent="0.3">
      <c r="A47" s="19">
        <v>43</v>
      </c>
      <c r="B47" s="44" t="s">
        <v>47</v>
      </c>
      <c r="C47" s="45"/>
      <c r="D47" s="22" t="s">
        <v>113</v>
      </c>
      <c r="E47" s="17"/>
      <c r="F47" s="33">
        <v>250</v>
      </c>
      <c r="G47" s="39">
        <v>0</v>
      </c>
      <c r="H47" s="36">
        <f>PRODUCT(F47*G47)</f>
        <v>0</v>
      </c>
    </row>
    <row r="48" spans="1:8" s="1" customFormat="1" ht="125.4" x14ac:dyDescent="0.3">
      <c r="A48" s="25">
        <v>44</v>
      </c>
      <c r="B48" s="44" t="s">
        <v>50</v>
      </c>
      <c r="C48" s="45"/>
      <c r="D48" s="22" t="s">
        <v>51</v>
      </c>
      <c r="E48" s="23"/>
      <c r="F48" s="33">
        <v>250</v>
      </c>
      <c r="G48" s="39">
        <v>0</v>
      </c>
      <c r="H48" s="36">
        <f>PRODUCT(F48*G48)</f>
        <v>0</v>
      </c>
    </row>
    <row r="49" spans="1:8" s="1" customFormat="1" ht="88.2" customHeight="1" x14ac:dyDescent="0.3">
      <c r="A49" s="19">
        <v>45</v>
      </c>
      <c r="B49" s="44" t="s">
        <v>45</v>
      </c>
      <c r="C49" s="45"/>
      <c r="D49" s="22" t="s">
        <v>100</v>
      </c>
      <c r="E49" s="17"/>
      <c r="F49" s="33">
        <v>250</v>
      </c>
      <c r="G49" s="39">
        <v>0</v>
      </c>
      <c r="H49" s="36">
        <f t="shared" si="10"/>
        <v>0</v>
      </c>
    </row>
    <row r="50" spans="1:8" s="1" customFormat="1" ht="88.2" customHeight="1" x14ac:dyDescent="0.3">
      <c r="A50" s="19">
        <v>46</v>
      </c>
      <c r="B50" s="44" t="s">
        <v>53</v>
      </c>
      <c r="C50" s="45"/>
      <c r="D50" s="22" t="s">
        <v>91</v>
      </c>
      <c r="E50" s="28"/>
      <c r="F50" s="33">
        <v>250</v>
      </c>
      <c r="G50" s="39">
        <v>0</v>
      </c>
      <c r="H50" s="36">
        <f>PRODUCT(F50*G50)</f>
        <v>0</v>
      </c>
    </row>
    <row r="51" spans="1:8" s="1" customFormat="1" ht="88.2" customHeight="1" x14ac:dyDescent="0.3">
      <c r="A51" s="19">
        <v>47</v>
      </c>
      <c r="B51" s="44" t="s">
        <v>44</v>
      </c>
      <c r="C51" s="45"/>
      <c r="D51" s="24" t="s">
        <v>101</v>
      </c>
      <c r="E51" s="17"/>
      <c r="F51" s="33">
        <v>250</v>
      </c>
      <c r="G51" s="39">
        <v>0</v>
      </c>
      <c r="H51" s="36">
        <f t="shared" si="10"/>
        <v>0</v>
      </c>
    </row>
    <row r="52" spans="1:8" s="1" customFormat="1" ht="88.2" customHeight="1" x14ac:dyDescent="0.3">
      <c r="A52" s="19">
        <v>48</v>
      </c>
      <c r="B52" s="44" t="s">
        <v>46</v>
      </c>
      <c r="C52" s="45"/>
      <c r="D52" s="24" t="s">
        <v>71</v>
      </c>
      <c r="E52" s="17"/>
      <c r="F52" s="33">
        <v>250</v>
      </c>
      <c r="G52" s="39">
        <v>0</v>
      </c>
      <c r="H52" s="36">
        <f t="shared" si="10"/>
        <v>0</v>
      </c>
    </row>
    <row r="53" spans="1:8" s="1" customFormat="1" ht="126" customHeight="1" x14ac:dyDescent="0.3">
      <c r="A53" s="19">
        <v>49</v>
      </c>
      <c r="B53" s="44" t="s">
        <v>39</v>
      </c>
      <c r="C53" s="45"/>
      <c r="D53" s="22" t="s">
        <v>49</v>
      </c>
      <c r="E53" s="17"/>
      <c r="F53" s="33">
        <v>250</v>
      </c>
      <c r="G53" s="39">
        <v>0</v>
      </c>
      <c r="H53" s="36">
        <f t="shared" si="10"/>
        <v>0</v>
      </c>
    </row>
    <row r="54" spans="1:8" s="1" customFormat="1" ht="100.2" customHeight="1" x14ac:dyDescent="0.3">
      <c r="A54" s="2">
        <v>50</v>
      </c>
      <c r="B54" s="40" t="s">
        <v>40</v>
      </c>
      <c r="C54" s="41"/>
      <c r="D54" s="29" t="s">
        <v>84</v>
      </c>
      <c r="E54" s="16"/>
      <c r="F54" s="2">
        <v>400</v>
      </c>
      <c r="G54" s="39">
        <v>0</v>
      </c>
      <c r="H54" s="36">
        <f t="shared" si="10"/>
        <v>0</v>
      </c>
    </row>
    <row r="55" spans="1:8" s="1" customFormat="1" ht="88.2" customHeight="1" x14ac:dyDescent="0.3">
      <c r="A55" s="2">
        <v>51</v>
      </c>
      <c r="B55" s="40" t="s">
        <v>13</v>
      </c>
      <c r="C55" s="41"/>
      <c r="D55" s="4" t="s">
        <v>86</v>
      </c>
      <c r="E55" s="16"/>
      <c r="F55" s="2">
        <v>300</v>
      </c>
      <c r="G55" s="39">
        <v>0</v>
      </c>
      <c r="H55" s="36">
        <f t="shared" si="10"/>
        <v>0</v>
      </c>
    </row>
    <row r="56" spans="1:8" s="1" customFormat="1" ht="88.2" customHeight="1" x14ac:dyDescent="0.3">
      <c r="A56" s="2">
        <v>52</v>
      </c>
      <c r="B56" s="40" t="s">
        <v>12</v>
      </c>
      <c r="C56" s="41"/>
      <c r="D56" s="14" t="s">
        <v>85</v>
      </c>
      <c r="E56" s="16"/>
      <c r="F56" s="2">
        <v>300</v>
      </c>
      <c r="G56" s="39">
        <v>0</v>
      </c>
      <c r="H56" s="36">
        <f t="shared" si="10"/>
        <v>0</v>
      </c>
    </row>
    <row r="57" spans="1:8" s="1" customFormat="1" ht="88.2" customHeight="1" x14ac:dyDescent="0.3">
      <c r="A57" s="2">
        <v>53</v>
      </c>
      <c r="B57" s="40" t="s">
        <v>11</v>
      </c>
      <c r="C57" s="41"/>
      <c r="D57" s="4" t="s">
        <v>43</v>
      </c>
      <c r="E57" s="16"/>
      <c r="F57" s="34">
        <v>250</v>
      </c>
      <c r="G57" s="39">
        <v>0</v>
      </c>
      <c r="H57" s="36">
        <f t="shared" si="10"/>
        <v>0</v>
      </c>
    </row>
    <row r="58" spans="1:8" s="1" customFormat="1" ht="19.95" customHeight="1" x14ac:dyDescent="0.3">
      <c r="A58" s="54" t="s">
        <v>30</v>
      </c>
      <c r="B58" s="55"/>
      <c r="C58" s="55"/>
      <c r="D58" s="55"/>
      <c r="E58" s="55"/>
      <c r="F58" s="55"/>
      <c r="G58" s="56"/>
      <c r="H58" s="35">
        <f>SUM(H5:H57)</f>
        <v>0</v>
      </c>
    </row>
    <row r="59" spans="1:8" s="1" customFormat="1" x14ac:dyDescent="0.3">
      <c r="A59" s="5"/>
      <c r="B59" s="6"/>
      <c r="C59" s="6"/>
      <c r="D59" s="6"/>
      <c r="E59" s="6"/>
      <c r="F59" s="6"/>
      <c r="G59" s="6"/>
      <c r="H59" s="7"/>
    </row>
    <row r="60" spans="1:8" s="1" customFormat="1" ht="27.75" customHeight="1" x14ac:dyDescent="0.3">
      <c r="A60" s="58" t="s">
        <v>27</v>
      </c>
      <c r="B60" s="58"/>
      <c r="C60" s="58"/>
      <c r="D60" s="58"/>
      <c r="E60" s="58"/>
      <c r="F60" s="58"/>
      <c r="G60" s="58"/>
      <c r="H60" s="58"/>
    </row>
    <row r="61" spans="1:8" s="1" customFormat="1" ht="60.75" customHeight="1" x14ac:dyDescent="0.3">
      <c r="A61" s="57" t="s">
        <v>95</v>
      </c>
      <c r="B61" s="57"/>
      <c r="C61" s="57"/>
      <c r="D61" s="57"/>
      <c r="E61" s="57"/>
      <c r="F61" s="57"/>
      <c r="G61" s="57"/>
      <c r="H61" s="57"/>
    </row>
    <row r="64" spans="1:8" x14ac:dyDescent="0.3">
      <c r="A64" s="48"/>
      <c r="B64" s="48"/>
      <c r="C64" s="48"/>
      <c r="D64" s="48"/>
      <c r="E64" s="48"/>
      <c r="F64" s="48"/>
      <c r="G64" s="48"/>
      <c r="H64" s="48"/>
    </row>
  </sheetData>
  <mergeCells count="59">
    <mergeCell ref="B15:C15"/>
    <mergeCell ref="B38:C38"/>
    <mergeCell ref="B39:C39"/>
    <mergeCell ref="B41:C41"/>
    <mergeCell ref="B29:C29"/>
    <mergeCell ref="B27:C27"/>
    <mergeCell ref="B28:C28"/>
    <mergeCell ref="B25:C25"/>
    <mergeCell ref="B24:C24"/>
    <mergeCell ref="B26:C26"/>
    <mergeCell ref="B32:C32"/>
    <mergeCell ref="B37:C37"/>
    <mergeCell ref="B50:C50"/>
    <mergeCell ref="B44:C44"/>
    <mergeCell ref="B55:C55"/>
    <mergeCell ref="B54:C54"/>
    <mergeCell ref="B52:C52"/>
    <mergeCell ref="B53:C53"/>
    <mergeCell ref="B49:C49"/>
    <mergeCell ref="B51:C51"/>
    <mergeCell ref="B47:C47"/>
    <mergeCell ref="B48:C48"/>
    <mergeCell ref="A58:G58"/>
    <mergeCell ref="B56:C56"/>
    <mergeCell ref="A61:H61"/>
    <mergeCell ref="B57:C57"/>
    <mergeCell ref="A60:H60"/>
    <mergeCell ref="A64:H64"/>
    <mergeCell ref="A2:H2"/>
    <mergeCell ref="B5:C5"/>
    <mergeCell ref="B6:C6"/>
    <mergeCell ref="B23:C23"/>
    <mergeCell ref="B14:C14"/>
    <mergeCell ref="B16:C16"/>
    <mergeCell ref="B18:C18"/>
    <mergeCell ref="B19:C19"/>
    <mergeCell ref="B22:C22"/>
    <mergeCell ref="B4:C4"/>
    <mergeCell ref="B7:C7"/>
    <mergeCell ref="B9:C9"/>
    <mergeCell ref="B11:C11"/>
    <mergeCell ref="B8:C8"/>
    <mergeCell ref="B20:C20"/>
    <mergeCell ref="B10:C10"/>
    <mergeCell ref="B12:C12"/>
    <mergeCell ref="B45:C45"/>
    <mergeCell ref="B46:C46"/>
    <mergeCell ref="B13:C13"/>
    <mergeCell ref="B35:C35"/>
    <mergeCell ref="B31:C31"/>
    <mergeCell ref="B33:C33"/>
    <mergeCell ref="B34:C34"/>
    <mergeCell ref="B17:C17"/>
    <mergeCell ref="B43:C43"/>
    <mergeCell ref="B40:C40"/>
    <mergeCell ref="B42:C42"/>
    <mergeCell ref="B36:C36"/>
    <mergeCell ref="B21:C21"/>
    <mergeCell ref="B30:C30"/>
  </mergeCells>
  <pageMargins left="0.7" right="0.7" top="0.78740157499999996" bottom="0.78740157499999996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ZP 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Hochova</dc:creator>
  <cp:lastModifiedBy>Veronika Entlicherová</cp:lastModifiedBy>
  <cp:lastPrinted>2023-01-12T13:17:59Z</cp:lastPrinted>
  <dcterms:created xsi:type="dcterms:W3CDTF">2014-07-25T08:42:43Z</dcterms:created>
  <dcterms:modified xsi:type="dcterms:W3CDTF">2026-05-22T09:42:31Z</dcterms:modified>
</cp:coreProperties>
</file>