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0822\Documents\veřejné zákázky\veřejné zakázky OZP\ZMR\ZMR 2020\OZP-VZ-2020-025 Zajištění BOZP a PO\"/>
    </mc:Choice>
  </mc:AlternateContent>
  <bookViews>
    <workbookView xWindow="0" yWindow="0" windowWidth="19155" windowHeight="6870"/>
  </bookViews>
  <sheets>
    <sheet name="Revize, kontroly a školení" sheetId="2" r:id="rId1"/>
  </sheets>
  <definedNames>
    <definedName name="_FilterDatabase" localSheetId="0" hidden="1">'Revize, kontroly a školení'!$A$6:$A$9</definedName>
  </definedNames>
  <calcPr calcId="162913"/>
</workbook>
</file>

<file path=xl/calcChain.xml><?xml version="1.0" encoding="utf-8"?>
<calcChain xmlns="http://schemas.openxmlformats.org/spreadsheetml/2006/main">
  <c r="AR8" i="2" l="1"/>
  <c r="AR7" i="2"/>
  <c r="AR11" i="2"/>
  <c r="AR9" i="2"/>
  <c r="AR10" i="2"/>
  <c r="AR15" i="2" l="1"/>
  <c r="F20" i="2"/>
  <c r="F21" i="2"/>
  <c r="F22" i="2"/>
  <c r="F23" i="2"/>
  <c r="F24" i="2"/>
  <c r="F25" i="2"/>
  <c r="F26" i="2"/>
  <c r="F27" i="2"/>
  <c r="F28" i="2"/>
  <c r="F29" i="2"/>
  <c r="F19" i="2" l="1"/>
  <c r="B36" i="2" l="1"/>
  <c r="A5" i="2"/>
</calcChain>
</file>

<file path=xl/sharedStrings.xml><?xml version="1.0" encoding="utf-8"?>
<sst xmlns="http://schemas.openxmlformats.org/spreadsheetml/2006/main" count="75" uniqueCount="73">
  <si>
    <t>Hasicí přístroje</t>
  </si>
  <si>
    <t>Hydranty</t>
  </si>
  <si>
    <t>Obsluha tlakových nádob</t>
  </si>
  <si>
    <t>Vedoucí zaměstnanci BOZP</t>
  </si>
  <si>
    <t>Vedoucí zaměstnanci PO</t>
  </si>
  <si>
    <t>Zaměstnanci BOZP</t>
  </si>
  <si>
    <t>Zaměstnanci PO</t>
  </si>
  <si>
    <t>Preventivní požární hlídka</t>
  </si>
  <si>
    <t>Preventista požární ochrany</t>
  </si>
  <si>
    <t>Řidiči motorových vozidel - A,B</t>
  </si>
  <si>
    <t>Práce ve výškách</t>
  </si>
  <si>
    <t>Všechny prostory cvičný požární poplach</t>
  </si>
  <si>
    <t>První pomoc</t>
  </si>
  <si>
    <t>Požadované revize a kontroly</t>
  </si>
  <si>
    <t>Poznámka: Uchazeč vyplňuje pouze zeleně podbarvená pole</t>
  </si>
  <si>
    <t>Požadovaná školení</t>
  </si>
  <si>
    <t>Cena za 1 školení v Kč bez DPH</t>
  </si>
  <si>
    <t>Celková cena za školení v Kč bez DPH</t>
  </si>
  <si>
    <t>Příloha č. 2 - Seznam požadovaných revizí kontrol a školení</t>
  </si>
  <si>
    <t>Měsíční odměna za činnosti Příkazníka s výjimkou požadovaných revizí, kontrol a školení  v Kč bez DPH (blíže viz čl. II. odst. 1 Smlouvy)</t>
  </si>
  <si>
    <t>Praha, Roškotova*</t>
  </si>
  <si>
    <t xml:space="preserve"> Praha, Tusarova*</t>
  </si>
  <si>
    <t>Hradec Králové*</t>
  </si>
  <si>
    <t>Praha, Na Příkopě 24,*</t>
  </si>
  <si>
    <t>Brno*</t>
  </si>
  <si>
    <t>České Budějovice*</t>
  </si>
  <si>
    <t>Jihlava*</t>
  </si>
  <si>
    <t>Liberec*</t>
  </si>
  <si>
    <t>Olomouc*</t>
  </si>
  <si>
    <t>Ostrava - DM*</t>
  </si>
  <si>
    <t>Pardubice*</t>
  </si>
  <si>
    <t>Plzeň*</t>
  </si>
  <si>
    <t>Ústí nad Labem*</t>
  </si>
  <si>
    <t>Karlovy Vary*</t>
  </si>
  <si>
    <t>Ostrava-pobočka*</t>
  </si>
  <si>
    <t>Zlín*</t>
  </si>
  <si>
    <t>Benešov*</t>
  </si>
  <si>
    <t>Beroun*</t>
  </si>
  <si>
    <t>Břeclav*</t>
  </si>
  <si>
    <t>Tábor*</t>
  </si>
  <si>
    <t>Trutnov*</t>
  </si>
  <si>
    <t>Ždár nad Sázavou*</t>
  </si>
  <si>
    <t>Opava*</t>
  </si>
  <si>
    <t>Most*</t>
  </si>
  <si>
    <t>Počet osob*</t>
  </si>
  <si>
    <t>Poznámka:*</t>
  </si>
  <si>
    <t>Jedná se o zadavetelem předpokládané množství revizí, kontrol a školení. Skutečné množství revizí, kontrol a školení závisí na potřebách zadavatele. Údaje v tomto sloupci jsou uváděny pouze pro potřebu hodnocení nabídek v zadávacím řízení a nemají vliv na platnost obchodních podmínek Smlouvy nebo na platnost a závaznost podmínek zadávací dokumentace. Tento sloupec nebude součástí smlouvy, uzavírané mezi zadavatelem a vybraným uchazečem.</t>
  </si>
  <si>
    <t>Cena za požadované množství                            v Kč bez DPH (automatický dopočet)</t>
  </si>
  <si>
    <t>Cena za jednu revizi, tj. 1 ks                          v Kč bez DPH</t>
  </si>
  <si>
    <t>Celková cena za požadované služby v Kč bez DPH (automatický dopočet)*</t>
  </si>
  <si>
    <t>Kladno*</t>
  </si>
  <si>
    <t>Kolín*</t>
  </si>
  <si>
    <t>Mělník*</t>
  </si>
  <si>
    <t>Hodonín*</t>
  </si>
  <si>
    <t>Znojmo*</t>
  </si>
  <si>
    <t>Písek*</t>
  </si>
  <si>
    <t>Náchod*</t>
  </si>
  <si>
    <t>Třebíč*</t>
  </si>
  <si>
    <t>Sokolov*</t>
  </si>
  <si>
    <t>Jablonec nad Nisou*</t>
  </si>
  <si>
    <t>Přervo*</t>
  </si>
  <si>
    <t>Frýdek Mýstek*</t>
  </si>
  <si>
    <t>Ústí nad orlicí*</t>
  </si>
  <si>
    <t>Klatovy*</t>
  </si>
  <si>
    <t>Litoměřice*</t>
  </si>
  <si>
    <t>Zpracování a aktualizace dokumentace BOZP a PO</t>
  </si>
  <si>
    <t>Pravidelné kontroly BOZP</t>
  </si>
  <si>
    <t>Pravidelné kontroly PO</t>
  </si>
  <si>
    <t>Zahrnuto v měsíční odměně za činnost</t>
  </si>
  <si>
    <t>Cvičný požární poplach</t>
  </si>
  <si>
    <t>Hasící přístroje - tlaková zkouška</t>
  </si>
  <si>
    <t>Uherské Hradiště*</t>
  </si>
  <si>
    <t>Děčín*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</si>
</sst>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Font="1" applyFill="1"/>
    <xf numFmtId="0" fontId="0" fillId="0" borderId="0" xfId="0" applyFont="1"/>
    <xf numFmtId="14" fontId="4" fillId="0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0" fillId="0" borderId="0" xfId="0" applyFont="1" applyFill="1" applyAlignment="1"/>
    <xf numFmtId="0" fontId="0" fillId="3" borderId="1" xfId="0" applyFont="1" applyFill="1" applyBorder="1"/>
    <xf numFmtId="0" fontId="0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0" fillId="0" borderId="0" xfId="0" quotePrefix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justify"/>
    </xf>
    <xf numFmtId="0" fontId="0" fillId="0" borderId="0" xfId="0" applyFont="1" applyBorder="1" applyAlignment="1">
      <alignment horizontal="right"/>
    </xf>
    <xf numFmtId="0" fontId="2" fillId="0" borderId="0" xfId="0" applyFont="1" applyFill="1" applyAlignment="1">
      <alignment vertical="center"/>
    </xf>
    <xf numFmtId="0" fontId="0" fillId="4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R36"/>
  <sheetViews>
    <sheetView tabSelected="1" zoomScaleNormal="100" workbookViewId="0">
      <selection activeCell="AQ7" sqref="AQ7:AQ11"/>
    </sheetView>
  </sheetViews>
  <sheetFormatPr defaultRowHeight="12.75" x14ac:dyDescent="0.2"/>
  <cols>
    <col min="1" max="1" width="51.7109375" style="11" customWidth="1"/>
    <col min="2" max="2" width="6.7109375" style="2" customWidth="1"/>
    <col min="3" max="4" width="5.7109375" style="2" customWidth="1"/>
    <col min="5" max="5" width="5.7109375" style="15" customWidth="1"/>
    <col min="6" max="6" width="4" style="2" customWidth="1"/>
    <col min="7" max="7" width="5.7109375" style="2" customWidth="1"/>
    <col min="8" max="13" width="3.28515625" style="2" customWidth="1"/>
    <col min="14" max="14" width="5.7109375" style="15" customWidth="1"/>
    <col min="15" max="15" width="3.28515625" style="2" customWidth="1"/>
    <col min="16" max="16" width="5.7109375" style="2" customWidth="1"/>
    <col min="17" max="22" width="3.28515625" style="2" customWidth="1"/>
    <col min="23" max="23" width="5.7109375" style="2" customWidth="1"/>
    <col min="24" max="34" width="3.28515625" style="2" customWidth="1"/>
    <col min="35" max="35" width="5.7109375" style="2" bestFit="1" customWidth="1"/>
    <col min="36" max="36" width="3.28515625" style="2" customWidth="1"/>
    <col min="37" max="38" width="5.7109375" style="2" bestFit="1" customWidth="1"/>
    <col min="39" max="40" width="3.28515625" style="2" customWidth="1"/>
    <col min="41" max="41" width="5.140625" style="2" customWidth="1"/>
    <col min="42" max="42" width="3.7109375" style="2" customWidth="1"/>
    <col min="43" max="43" width="13.28515625" style="2" customWidth="1"/>
    <col min="44" max="44" width="20.5703125" style="2" customWidth="1"/>
    <col min="45" max="16384" width="9.140625" style="2"/>
  </cols>
  <sheetData>
    <row r="1" spans="1:44" ht="30" customHeight="1" x14ac:dyDescent="0.2">
      <c r="A1" s="21" t="s">
        <v>18</v>
      </c>
    </row>
    <row r="2" spans="1:44" ht="15" customHeight="1" x14ac:dyDescent="0.2">
      <c r="A2" s="10"/>
    </row>
    <row r="3" spans="1:44" ht="30" customHeight="1" x14ac:dyDescent="0.2">
      <c r="A3" s="17" t="s">
        <v>14</v>
      </c>
      <c r="C3" s="1"/>
      <c r="D3" s="1"/>
      <c r="E3" s="13"/>
    </row>
    <row r="4" spans="1:44" ht="45" customHeight="1" x14ac:dyDescent="0.2">
      <c r="A4" s="19" t="s">
        <v>19</v>
      </c>
      <c r="B4" s="32"/>
      <c r="C4" s="32"/>
      <c r="D4" s="32"/>
      <c r="E4" s="32"/>
    </row>
    <row r="5" spans="1:44" ht="15" customHeight="1" x14ac:dyDescent="0.2">
      <c r="A5" s="3">
        <f ca="1">TODAY()</f>
        <v>43955</v>
      </c>
      <c r="C5" s="1"/>
      <c r="D5" s="1"/>
      <c r="E5" s="13"/>
    </row>
    <row r="6" spans="1:44" s="18" customFormat="1" ht="69.75" customHeight="1" x14ac:dyDescent="0.2">
      <c r="A6" s="4" t="s">
        <v>13</v>
      </c>
      <c r="B6" s="5" t="s">
        <v>20</v>
      </c>
      <c r="C6" s="5" t="s">
        <v>21</v>
      </c>
      <c r="D6" s="5" t="s">
        <v>23</v>
      </c>
      <c r="E6" s="5" t="s">
        <v>22</v>
      </c>
      <c r="F6" s="5" t="s">
        <v>24</v>
      </c>
      <c r="G6" s="5" t="s">
        <v>25</v>
      </c>
      <c r="H6" s="5" t="s">
        <v>26</v>
      </c>
      <c r="I6" s="5" t="s">
        <v>27</v>
      </c>
      <c r="J6" s="5" t="s">
        <v>28</v>
      </c>
      <c r="K6" s="5" t="s">
        <v>29</v>
      </c>
      <c r="L6" s="5" t="s">
        <v>30</v>
      </c>
      <c r="M6" s="5" t="s">
        <v>31</v>
      </c>
      <c r="N6" s="5" t="s">
        <v>32</v>
      </c>
      <c r="O6" s="5" t="s">
        <v>33</v>
      </c>
      <c r="P6" s="5" t="s">
        <v>34</v>
      </c>
      <c r="Q6" s="5" t="s">
        <v>35</v>
      </c>
      <c r="R6" s="5" t="s">
        <v>36</v>
      </c>
      <c r="S6" s="5" t="s">
        <v>37</v>
      </c>
      <c r="T6" s="5" t="s">
        <v>38</v>
      </c>
      <c r="U6" s="5" t="s">
        <v>39</v>
      </c>
      <c r="V6" s="5" t="s">
        <v>40</v>
      </c>
      <c r="W6" s="5" t="s">
        <v>41</v>
      </c>
      <c r="X6" s="5" t="s">
        <v>42</v>
      </c>
      <c r="Y6" s="5" t="s">
        <v>43</v>
      </c>
      <c r="Z6" s="5" t="s">
        <v>50</v>
      </c>
      <c r="AA6" s="5" t="s">
        <v>51</v>
      </c>
      <c r="AB6" s="5" t="s">
        <v>52</v>
      </c>
      <c r="AC6" s="5" t="s">
        <v>53</v>
      </c>
      <c r="AD6" s="5" t="s">
        <v>54</v>
      </c>
      <c r="AE6" s="5" t="s">
        <v>55</v>
      </c>
      <c r="AF6" s="5" t="s">
        <v>56</v>
      </c>
      <c r="AG6" s="5" t="s">
        <v>57</v>
      </c>
      <c r="AH6" s="5" t="s">
        <v>58</v>
      </c>
      <c r="AI6" s="5" t="s">
        <v>59</v>
      </c>
      <c r="AJ6" s="5" t="s">
        <v>60</v>
      </c>
      <c r="AK6" s="5" t="s">
        <v>61</v>
      </c>
      <c r="AL6" s="5" t="s">
        <v>62</v>
      </c>
      <c r="AM6" s="5" t="s">
        <v>63</v>
      </c>
      <c r="AN6" s="5" t="s">
        <v>64</v>
      </c>
      <c r="AO6" s="5" t="s">
        <v>71</v>
      </c>
      <c r="AP6" s="5" t="s">
        <v>72</v>
      </c>
      <c r="AQ6" s="16" t="s">
        <v>48</v>
      </c>
      <c r="AR6" s="16" t="s">
        <v>47</v>
      </c>
    </row>
    <row r="7" spans="1:44" s="1" customFormat="1" x14ac:dyDescent="0.2">
      <c r="A7" s="9" t="s">
        <v>0</v>
      </c>
      <c r="B7" s="8">
        <v>57</v>
      </c>
      <c r="C7" s="8">
        <v>36</v>
      </c>
      <c r="D7" s="8">
        <v>2</v>
      </c>
      <c r="E7" s="14">
        <v>6</v>
      </c>
      <c r="F7" s="8"/>
      <c r="G7" s="8">
        <v>2</v>
      </c>
      <c r="H7" s="8">
        <v>2</v>
      </c>
      <c r="I7" s="8">
        <v>2</v>
      </c>
      <c r="J7" s="8">
        <v>3</v>
      </c>
      <c r="K7" s="8">
        <v>6</v>
      </c>
      <c r="L7" s="8">
        <v>2</v>
      </c>
      <c r="M7" s="8">
        <v>5</v>
      </c>
      <c r="N7" s="14">
        <v>11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8">
        <v>1</v>
      </c>
      <c r="AB7" s="8">
        <v>1</v>
      </c>
      <c r="AC7" s="8">
        <v>1</v>
      </c>
      <c r="AD7" s="8">
        <v>1</v>
      </c>
      <c r="AE7" s="8">
        <v>1</v>
      </c>
      <c r="AF7" s="8">
        <v>1</v>
      </c>
      <c r="AG7" s="8">
        <v>1</v>
      </c>
      <c r="AH7" s="8">
        <v>1</v>
      </c>
      <c r="AI7" s="8">
        <v>1</v>
      </c>
      <c r="AJ7" s="8">
        <v>1</v>
      </c>
      <c r="AK7" s="8">
        <v>1</v>
      </c>
      <c r="AL7" s="8">
        <v>1</v>
      </c>
      <c r="AM7" s="8">
        <v>1</v>
      </c>
      <c r="AN7" s="8">
        <v>1</v>
      </c>
      <c r="AO7" s="8">
        <v>1</v>
      </c>
      <c r="AP7" s="8">
        <v>1</v>
      </c>
      <c r="AQ7" s="22"/>
      <c r="AR7" s="8">
        <f>SUM(B7:AP7)*AQ7</f>
        <v>0</v>
      </c>
    </row>
    <row r="8" spans="1:44" s="1" customFormat="1" x14ac:dyDescent="0.2">
      <c r="A8" s="9" t="s">
        <v>70</v>
      </c>
      <c r="B8" s="8">
        <v>11</v>
      </c>
      <c r="C8" s="8">
        <v>7</v>
      </c>
      <c r="D8" s="8"/>
      <c r="E8" s="14">
        <v>1</v>
      </c>
      <c r="F8" s="8"/>
      <c r="G8" s="8"/>
      <c r="H8" s="8"/>
      <c r="I8" s="8"/>
      <c r="J8" s="8"/>
      <c r="K8" s="8">
        <v>1</v>
      </c>
      <c r="L8" s="8"/>
      <c r="M8" s="8">
        <v>1</v>
      </c>
      <c r="N8" s="14">
        <v>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22"/>
      <c r="AR8" s="8">
        <f>SUM(B8:AP8)*AQ8</f>
        <v>0</v>
      </c>
    </row>
    <row r="9" spans="1:44" s="1" customFormat="1" x14ac:dyDescent="0.2">
      <c r="A9" s="9" t="s">
        <v>1</v>
      </c>
      <c r="B9" s="8">
        <v>21</v>
      </c>
      <c r="C9" s="8">
        <v>12</v>
      </c>
      <c r="D9" s="8"/>
      <c r="E9" s="14">
        <v>2</v>
      </c>
      <c r="F9" s="8"/>
      <c r="G9" s="8"/>
      <c r="H9" s="8">
        <v>1</v>
      </c>
      <c r="I9" s="8"/>
      <c r="J9" s="8">
        <v>2</v>
      </c>
      <c r="K9" s="8"/>
      <c r="L9" s="8"/>
      <c r="M9" s="8">
        <v>1</v>
      </c>
      <c r="N9" s="14">
        <v>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2"/>
      <c r="AR9" s="8">
        <f t="shared" ref="AR8:AR11" si="0">SUM(B9:AP9)*AQ9</f>
        <v>0</v>
      </c>
    </row>
    <row r="10" spans="1:44" s="1" customFormat="1" x14ac:dyDescent="0.2">
      <c r="A10" s="9" t="s">
        <v>11</v>
      </c>
      <c r="B10" s="8">
        <v>1</v>
      </c>
      <c r="C10" s="8">
        <v>1</v>
      </c>
      <c r="D10" s="8"/>
      <c r="E10" s="14">
        <v>1</v>
      </c>
      <c r="F10" s="8"/>
      <c r="G10" s="8"/>
      <c r="H10" s="8"/>
      <c r="I10" s="8"/>
      <c r="J10" s="8"/>
      <c r="K10" s="8"/>
      <c r="L10" s="8"/>
      <c r="M10" s="8">
        <v>1</v>
      </c>
      <c r="N10" s="14">
        <v>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2"/>
      <c r="AR10" s="8">
        <f t="shared" si="0"/>
        <v>0</v>
      </c>
    </row>
    <row r="11" spans="1:44" s="1" customFormat="1" x14ac:dyDescent="0.2">
      <c r="A11" s="9" t="s">
        <v>69</v>
      </c>
      <c r="B11" s="8">
        <v>1</v>
      </c>
      <c r="C11" s="8">
        <v>1</v>
      </c>
      <c r="D11" s="8"/>
      <c r="E11" s="14">
        <v>1</v>
      </c>
      <c r="F11" s="8"/>
      <c r="G11" s="8"/>
      <c r="H11" s="8"/>
      <c r="I11" s="8"/>
      <c r="J11" s="8"/>
      <c r="K11" s="8"/>
      <c r="L11" s="8"/>
      <c r="M11" s="8">
        <v>1</v>
      </c>
      <c r="N11" s="14">
        <v>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2"/>
      <c r="AR11" s="8">
        <f>SUM(B11:AP11)*AQ11</f>
        <v>0</v>
      </c>
    </row>
    <row r="12" spans="1:44" s="1" customFormat="1" x14ac:dyDescent="0.2">
      <c r="A12" s="9" t="s">
        <v>65</v>
      </c>
      <c r="B12" s="8">
        <v>1</v>
      </c>
      <c r="C12" s="8">
        <v>1</v>
      </c>
      <c r="D12" s="8">
        <v>1</v>
      </c>
      <c r="E12" s="14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14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8">
        <v>1</v>
      </c>
      <c r="AI12" s="8">
        <v>1</v>
      </c>
      <c r="AJ12" s="8">
        <v>1</v>
      </c>
      <c r="AK12" s="8">
        <v>1</v>
      </c>
      <c r="AL12" s="8">
        <v>1</v>
      </c>
      <c r="AM12" s="8">
        <v>1</v>
      </c>
      <c r="AN12" s="8">
        <v>1</v>
      </c>
      <c r="AO12" s="8">
        <v>1</v>
      </c>
      <c r="AP12" s="8">
        <v>1</v>
      </c>
      <c r="AQ12" s="37" t="s">
        <v>68</v>
      </c>
      <c r="AR12" s="38"/>
    </row>
    <row r="13" spans="1:44" x14ac:dyDescent="0.2">
      <c r="A13" s="9" t="s">
        <v>66</v>
      </c>
      <c r="B13" s="12">
        <v>2</v>
      </c>
      <c r="C13" s="12">
        <v>2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2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2">
        <v>1</v>
      </c>
      <c r="AJ13" s="12">
        <v>1</v>
      </c>
      <c r="AK13" s="12">
        <v>1</v>
      </c>
      <c r="AL13" s="12">
        <v>1</v>
      </c>
      <c r="AM13" s="12">
        <v>1</v>
      </c>
      <c r="AN13" s="12">
        <v>1</v>
      </c>
      <c r="AO13" s="12">
        <v>1</v>
      </c>
      <c r="AP13" s="7">
        <v>1</v>
      </c>
      <c r="AQ13" s="37" t="s">
        <v>68</v>
      </c>
      <c r="AR13" s="38"/>
    </row>
    <row r="14" spans="1:44" x14ac:dyDescent="0.2">
      <c r="A14" s="9" t="s">
        <v>67</v>
      </c>
      <c r="B14" s="12">
        <v>2</v>
      </c>
      <c r="C14" s="12">
        <v>2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2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2">
        <v>1</v>
      </c>
      <c r="AK14" s="12">
        <v>1</v>
      </c>
      <c r="AL14" s="12">
        <v>1</v>
      </c>
      <c r="AM14" s="12">
        <v>1</v>
      </c>
      <c r="AN14" s="12">
        <v>1</v>
      </c>
      <c r="AO14" s="12">
        <v>1</v>
      </c>
      <c r="AP14" s="7">
        <v>1</v>
      </c>
      <c r="AQ14" s="37" t="s">
        <v>68</v>
      </c>
      <c r="AR14" s="38"/>
    </row>
    <row r="15" spans="1:4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7">
        <f>SUM(AR7:AR14)</f>
        <v>0</v>
      </c>
    </row>
    <row r="18" spans="1:19" ht="39" customHeight="1" x14ac:dyDescent="0.2">
      <c r="A18" s="23" t="s">
        <v>15</v>
      </c>
      <c r="B18" s="24" t="s">
        <v>44</v>
      </c>
      <c r="C18" s="35" t="s">
        <v>16</v>
      </c>
      <c r="D18" s="36"/>
      <c r="E18" s="36"/>
      <c r="F18" s="33" t="s">
        <v>17</v>
      </c>
      <c r="G18" s="34"/>
      <c r="H18" s="34"/>
      <c r="I18" s="34"/>
      <c r="J18" s="34"/>
    </row>
    <row r="19" spans="1:19" x14ac:dyDescent="0.2">
      <c r="A19" s="6" t="s">
        <v>2</v>
      </c>
      <c r="B19" s="7">
        <v>3</v>
      </c>
      <c r="C19" s="30"/>
      <c r="D19" s="30"/>
      <c r="E19" s="31"/>
      <c r="F19" s="28">
        <f>B19*C19</f>
        <v>0</v>
      </c>
      <c r="G19" s="28"/>
      <c r="H19" s="28"/>
      <c r="I19" s="28"/>
      <c r="J19" s="28"/>
    </row>
    <row r="20" spans="1:19" x14ac:dyDescent="0.2">
      <c r="A20" s="6" t="s">
        <v>3</v>
      </c>
      <c r="B20" s="7">
        <v>40</v>
      </c>
      <c r="C20" s="30"/>
      <c r="D20" s="30"/>
      <c r="E20" s="31"/>
      <c r="F20" s="28">
        <f t="shared" ref="F20:F28" si="1">B20*C20</f>
        <v>0</v>
      </c>
      <c r="G20" s="28"/>
      <c r="H20" s="28"/>
      <c r="I20" s="28"/>
      <c r="J20" s="28"/>
    </row>
    <row r="21" spans="1:19" x14ac:dyDescent="0.2">
      <c r="A21" s="6" t="s">
        <v>4</v>
      </c>
      <c r="B21" s="7">
        <v>40</v>
      </c>
      <c r="C21" s="30"/>
      <c r="D21" s="30"/>
      <c r="E21" s="31"/>
      <c r="F21" s="28">
        <f t="shared" si="1"/>
        <v>0</v>
      </c>
      <c r="G21" s="28"/>
      <c r="H21" s="28"/>
      <c r="I21" s="28"/>
      <c r="J21" s="28"/>
    </row>
    <row r="22" spans="1:19" x14ac:dyDescent="0.2">
      <c r="A22" s="6" t="s">
        <v>5</v>
      </c>
      <c r="B22" s="7">
        <v>575</v>
      </c>
      <c r="C22" s="30"/>
      <c r="D22" s="30"/>
      <c r="E22" s="31"/>
      <c r="F22" s="28">
        <f t="shared" si="1"/>
        <v>0</v>
      </c>
      <c r="G22" s="28"/>
      <c r="H22" s="28"/>
      <c r="I22" s="28"/>
      <c r="J22" s="28"/>
    </row>
    <row r="23" spans="1:19" x14ac:dyDescent="0.2">
      <c r="A23" s="6" t="s">
        <v>6</v>
      </c>
      <c r="B23" s="7">
        <v>575</v>
      </c>
      <c r="C23" s="30"/>
      <c r="D23" s="30"/>
      <c r="E23" s="31"/>
      <c r="F23" s="28">
        <f t="shared" si="1"/>
        <v>0</v>
      </c>
      <c r="G23" s="28"/>
      <c r="H23" s="28"/>
      <c r="I23" s="28"/>
      <c r="J23" s="28"/>
    </row>
    <row r="24" spans="1:19" x14ac:dyDescent="0.2">
      <c r="A24" s="6" t="s">
        <v>7</v>
      </c>
      <c r="B24" s="7">
        <v>12</v>
      </c>
      <c r="C24" s="30"/>
      <c r="D24" s="30"/>
      <c r="E24" s="31"/>
      <c r="F24" s="28">
        <f t="shared" si="1"/>
        <v>0</v>
      </c>
      <c r="G24" s="28"/>
      <c r="H24" s="28"/>
      <c r="I24" s="28"/>
      <c r="J24" s="28"/>
    </row>
    <row r="25" spans="1:19" x14ac:dyDescent="0.2">
      <c r="A25" s="6" t="s">
        <v>8</v>
      </c>
      <c r="B25" s="7">
        <v>6</v>
      </c>
      <c r="C25" s="30"/>
      <c r="D25" s="30"/>
      <c r="E25" s="31"/>
      <c r="F25" s="28">
        <f t="shared" si="1"/>
        <v>0</v>
      </c>
      <c r="G25" s="28"/>
      <c r="H25" s="28"/>
      <c r="I25" s="28"/>
      <c r="J25" s="28"/>
    </row>
    <row r="26" spans="1:19" x14ac:dyDescent="0.2">
      <c r="A26" s="6" t="s">
        <v>9</v>
      </c>
      <c r="B26" s="7">
        <v>115</v>
      </c>
      <c r="C26" s="30"/>
      <c r="D26" s="30"/>
      <c r="E26" s="31"/>
      <c r="F26" s="28">
        <f t="shared" si="1"/>
        <v>0</v>
      </c>
      <c r="G26" s="28"/>
      <c r="H26" s="28"/>
      <c r="I26" s="28"/>
      <c r="J26" s="28"/>
    </row>
    <row r="27" spans="1:19" x14ac:dyDescent="0.2">
      <c r="A27" s="6" t="s">
        <v>10</v>
      </c>
      <c r="B27" s="7">
        <v>3</v>
      </c>
      <c r="C27" s="30"/>
      <c r="D27" s="30"/>
      <c r="E27" s="31"/>
      <c r="F27" s="28">
        <f t="shared" si="1"/>
        <v>0</v>
      </c>
      <c r="G27" s="28"/>
      <c r="H27" s="28"/>
      <c r="I27" s="28"/>
      <c r="J27" s="28"/>
    </row>
    <row r="28" spans="1:19" x14ac:dyDescent="0.2">
      <c r="A28" s="6" t="s">
        <v>12</v>
      </c>
      <c r="B28" s="7">
        <v>30</v>
      </c>
      <c r="C28" s="30"/>
      <c r="D28" s="30"/>
      <c r="E28" s="31"/>
      <c r="F28" s="28">
        <f t="shared" si="1"/>
        <v>0</v>
      </c>
      <c r="G28" s="28"/>
      <c r="H28" s="28"/>
      <c r="I28" s="28"/>
      <c r="J28" s="28"/>
    </row>
    <row r="29" spans="1:19" x14ac:dyDescent="0.2">
      <c r="A29" s="29"/>
      <c r="B29" s="29"/>
      <c r="C29" s="29"/>
      <c r="D29" s="29"/>
      <c r="E29" s="29"/>
      <c r="F29" s="28">
        <f>F19+F20+F21+F22+F23+F24+F25+F26+F27+F28</f>
        <v>0</v>
      </c>
      <c r="G29" s="28"/>
      <c r="H29" s="28"/>
      <c r="I29" s="28"/>
      <c r="J29" s="28"/>
    </row>
    <row r="30" spans="1:19" x14ac:dyDescent="0.2">
      <c r="F30" s="20"/>
      <c r="G30" s="20"/>
      <c r="H30" s="20"/>
      <c r="I30" s="20"/>
      <c r="J30" s="20"/>
    </row>
    <row r="31" spans="1:19" ht="12.75" customHeight="1" x14ac:dyDescent="0.2">
      <c r="A31" s="25" t="s">
        <v>45</v>
      </c>
      <c r="B31" s="39" t="s">
        <v>46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9.25" customHeight="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9.2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9.25" customHeight="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6" spans="1:19" ht="25.5" x14ac:dyDescent="0.2">
      <c r="A36" s="4" t="s">
        <v>49</v>
      </c>
      <c r="B36" s="27">
        <f>48*B4+4*AR15+4*F29</f>
        <v>0</v>
      </c>
      <c r="C36" s="27"/>
      <c r="D36" s="27"/>
      <c r="E36" s="27"/>
    </row>
  </sheetData>
  <mergeCells count="31">
    <mergeCell ref="AQ12:AR12"/>
    <mergeCell ref="AQ13:AR13"/>
    <mergeCell ref="AQ14:AR14"/>
    <mergeCell ref="B31:S33"/>
    <mergeCell ref="C22:E22"/>
    <mergeCell ref="C23:E23"/>
    <mergeCell ref="B4:E4"/>
    <mergeCell ref="F18:J18"/>
    <mergeCell ref="F19:J19"/>
    <mergeCell ref="F20:J20"/>
    <mergeCell ref="F21:J21"/>
    <mergeCell ref="C18:E18"/>
    <mergeCell ref="C19:E19"/>
    <mergeCell ref="C20:E20"/>
    <mergeCell ref="C21:E21"/>
    <mergeCell ref="B36:E36"/>
    <mergeCell ref="F29:J29"/>
    <mergeCell ref="A29:E29"/>
    <mergeCell ref="A15:AQ15"/>
    <mergeCell ref="F24:J24"/>
    <mergeCell ref="F25:J25"/>
    <mergeCell ref="F26:J26"/>
    <mergeCell ref="F27:J27"/>
    <mergeCell ref="F28:J28"/>
    <mergeCell ref="F22:J22"/>
    <mergeCell ref="F23:J23"/>
    <mergeCell ref="C24:E24"/>
    <mergeCell ref="C25:E25"/>
    <mergeCell ref="C26:E26"/>
    <mergeCell ref="C27:E27"/>
    <mergeCell ref="C28:E28"/>
  </mergeCells>
  <phoneticPr fontId="0" type="noConversion"/>
  <pageMargins left="0.78740157499999996" right="0.78740157499999996" top="0.984251969" bottom="0.984251969" header="0.4921259845" footer="0.4921259845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Revize, kontroly a školení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Klusáčková Pavla</cp:lastModifiedBy>
  <cp:lastPrinted>2019-06-06T06:28:49Z</cp:lastPrinted>
  <dcterms:created xsi:type="dcterms:W3CDTF">1997-01-24T11:07:25Z</dcterms:created>
  <dcterms:modified xsi:type="dcterms:W3CDTF">2020-05-04T11:25:06Z</dcterms:modified>
</cp:coreProperties>
</file>