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Martina\Desktop\"/>
    </mc:Choice>
  </mc:AlternateContent>
  <xr:revisionPtr revIDLastSave="0" documentId="8_{A6BC7F74-67C7-4FCB-AD76-3FE49A34289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OZP kampaň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1" l="1"/>
  <c r="I31" i="1"/>
  <c r="B34" i="1"/>
</calcChain>
</file>

<file path=xl/sharedStrings.xml><?xml version="1.0" encoding="utf-8"?>
<sst xmlns="http://schemas.openxmlformats.org/spreadsheetml/2006/main" count="84" uniqueCount="69">
  <si>
    <t>České Budějovice</t>
  </si>
  <si>
    <t>Tábor</t>
  </si>
  <si>
    <t>Brno</t>
  </si>
  <si>
    <t>Břeclav</t>
  </si>
  <si>
    <t>Karlovy Vary</t>
  </si>
  <si>
    <t>Hradec Králové</t>
  </si>
  <si>
    <t>Trutnov</t>
  </si>
  <si>
    <t>Liberec</t>
  </si>
  <si>
    <t>Opava</t>
  </si>
  <si>
    <t>Ostrava</t>
  </si>
  <si>
    <t>Olomouc</t>
  </si>
  <si>
    <t>Pardubice</t>
  </si>
  <si>
    <t>Plzeň</t>
  </si>
  <si>
    <t>Praha</t>
  </si>
  <si>
    <t>Beroun</t>
  </si>
  <si>
    <t>Benešov</t>
  </si>
  <si>
    <t>Most</t>
  </si>
  <si>
    <t>Ustí nad Labem</t>
  </si>
  <si>
    <t>Děčín</t>
  </si>
  <si>
    <t>Jihlava</t>
  </si>
  <si>
    <t>Žďár nad Sázavou</t>
  </si>
  <si>
    <t>Zlín</t>
  </si>
  <si>
    <t>Placená reklama FACEBOOK OZP</t>
  </si>
  <si>
    <r>
      <rPr>
        <b/>
        <sz val="11"/>
        <color theme="1"/>
        <rFont val="Calibri"/>
        <family val="2"/>
        <charset val="238"/>
        <scheme val="minor"/>
      </rPr>
      <t>Darkpost č.1</t>
    </r>
    <r>
      <rPr>
        <sz val="11"/>
        <color theme="1"/>
        <rFont val="Calibri"/>
        <family val="2"/>
        <charset val="238"/>
        <scheme val="minor"/>
      </rPr>
      <t>: Fanoušci FCB OZP; přátelé těchto fanoušků, muži+ženy 20-60, optika, brýle, zdravotní péče, péče o tělo, sluneční brýle</t>
    </r>
  </si>
  <si>
    <r>
      <rPr>
        <b/>
        <sz val="11"/>
        <color theme="1"/>
        <rFont val="Calibri"/>
        <family val="2"/>
        <charset val="238"/>
        <scheme val="minor"/>
      </rPr>
      <t>Darkpost č.2:</t>
    </r>
    <r>
      <rPr>
        <sz val="11"/>
        <color theme="1"/>
        <rFont val="Calibri"/>
        <family val="2"/>
        <charset val="238"/>
        <scheme val="minor"/>
      </rPr>
      <t xml:space="preserve"> Fanoušci FCB OZP; přátelé těchto fanoušků, muži+ženy 20-60, sluneční brýle, cestování, dovolená, pláže</t>
    </r>
  </si>
  <si>
    <t>Město (pobočka OZP)</t>
  </si>
  <si>
    <t>Poznámky</t>
  </si>
  <si>
    <t>Celoplošná inzerce v tisku: 1/2 strana barevná na výšku</t>
  </si>
  <si>
    <t>"brýle"</t>
  </si>
  <si>
    <t>"brýle" + "cest. poj.+brýle"</t>
  </si>
  <si>
    <r>
      <t>Prostějovský večerník</t>
    </r>
    <r>
      <rPr>
        <b/>
        <sz val="11"/>
        <color theme="1"/>
        <rFont val="Calibri"/>
        <family val="2"/>
        <charset val="238"/>
        <scheme val="minor"/>
      </rPr>
      <t xml:space="preserve"> 17.6. 2019</t>
    </r>
  </si>
  <si>
    <r>
      <t xml:space="preserve">Ostravský Tip </t>
    </r>
    <r>
      <rPr>
        <b/>
        <sz val="11"/>
        <color theme="1"/>
        <rFont val="Calibri"/>
        <family val="2"/>
        <charset val="238"/>
        <scheme val="minor"/>
      </rPr>
      <t>1.6. 2019</t>
    </r>
  </si>
  <si>
    <r>
      <t xml:space="preserve">Deník Extra </t>
    </r>
    <r>
      <rPr>
        <b/>
        <sz val="11"/>
        <color theme="1"/>
        <rFont val="Calibri"/>
        <family val="2"/>
        <charset val="238"/>
        <scheme val="minor"/>
      </rPr>
      <t>8.6. 2019</t>
    </r>
  </si>
  <si>
    <r>
      <t xml:space="preserve">iNWEST </t>
    </r>
    <r>
      <rPr>
        <b/>
        <sz val="11"/>
        <color theme="1"/>
        <rFont val="Calibri"/>
        <family val="2"/>
        <charset val="238"/>
        <scheme val="minor"/>
      </rPr>
      <t>3.6. 2019</t>
    </r>
  </si>
  <si>
    <t>"cest. poj.+brýle"</t>
  </si>
  <si>
    <t>Odhadovaná celková projekce 15+ / Fq 2+</t>
  </si>
  <si>
    <t>Odhadovaná celková projekce 15+ / Net Reach</t>
  </si>
  <si>
    <r>
      <t>Magazín Zdraví  - čtvrteční příloha v Deníku</t>
    </r>
    <r>
      <rPr>
        <b/>
        <sz val="11"/>
        <color theme="1"/>
        <rFont val="Calibri"/>
        <family val="2"/>
        <charset val="238"/>
        <scheme val="minor"/>
      </rPr>
      <t xml:space="preserve"> 27.6. 2019 (š93*v256)</t>
    </r>
  </si>
  <si>
    <t xml:space="preserve">JPG - statická inzerce pro 4 rozměry dle umístění: 1280 x 720 px 16:9 + 1024 x 460 px Atyp_2,2:1 + 1024 x 768 px 4:3 + 1024 x 410 px Atyp_2,5:1 </t>
  </si>
  <si>
    <t>"brýle" + "cest.poj.+brýle+brýle"</t>
  </si>
  <si>
    <t>Regionální inzerce v tisku: 1/2 strana barevná na výšku/šířku dle dostupného formátu</t>
  </si>
  <si>
    <t>Regionální inzerce CLV 1.-30.6.2019 včetně tisku / počet CLV</t>
  </si>
  <si>
    <t>1x LED; 20sec; 64x zobrazení denně</t>
  </si>
  <si>
    <t>5x LED; 20sec; 320x zobrazení denně</t>
  </si>
  <si>
    <t>2x LED; 20sec; 128x zobrazení denně</t>
  </si>
  <si>
    <t>Celkový počet inzerce</t>
  </si>
  <si>
    <t>Použitý motiv inzerce</t>
  </si>
  <si>
    <t>1080 x 1080 + textace</t>
  </si>
  <si>
    <t>OZP si vyhrazuje právo změnit konkrétní datum inzerce; OZP si vyhrazuje právo část poptávané inzerce neobjednat.</t>
  </si>
  <si>
    <t>V případě CLV je požadavek na nejexponovanější místa v částech města (nejlépe MHD) v blízkosti OZP pobočky/poboček viz https://www.ozp.cz/kontakty . Příklad - pobočka Praha 4 Roškotova - doporučené místo Budějovická.</t>
  </si>
  <si>
    <r>
      <t>Víkend - sobotní příloha MF DNES 8</t>
    </r>
    <r>
      <rPr>
        <b/>
        <sz val="11"/>
        <color theme="1"/>
        <rFont val="Calibri"/>
        <family val="2"/>
        <charset val="238"/>
        <scheme val="minor"/>
      </rPr>
      <t>.6. + 15.6. 2019</t>
    </r>
  </si>
  <si>
    <r>
      <t xml:space="preserve">Deník Metro zdarma </t>
    </r>
    <r>
      <rPr>
        <b/>
        <sz val="11"/>
        <color theme="1"/>
        <rFont val="Calibri"/>
        <family val="2"/>
        <charset val="238"/>
        <scheme val="minor"/>
      </rPr>
      <t xml:space="preserve"> 11.6. 2019 + 17.6. 2019 + 25.6. 2019</t>
    </r>
  </si>
  <si>
    <r>
      <t>MF DNES</t>
    </r>
    <r>
      <rPr>
        <b/>
        <sz val="11"/>
        <color theme="1"/>
        <rFont val="Calibri"/>
        <family val="2"/>
        <charset val="238"/>
        <scheme val="minor"/>
      </rPr>
      <t xml:space="preserve"> 11.6. 2019 + 17.6. 2019</t>
    </r>
  </si>
  <si>
    <r>
      <t xml:space="preserve">Rodina - páteční příloha MF DNES </t>
    </r>
    <r>
      <rPr>
        <b/>
        <sz val="11"/>
        <color theme="1"/>
        <rFont val="Calibri"/>
        <family val="2"/>
        <charset val="238"/>
        <scheme val="minor"/>
      </rPr>
      <t>14.6. + 21.6.</t>
    </r>
  </si>
  <si>
    <r>
      <t xml:space="preserve">5+2 týdeník zdarma </t>
    </r>
    <r>
      <rPr>
        <b/>
        <sz val="11"/>
        <color theme="1"/>
        <rFont val="Calibri"/>
        <family val="2"/>
        <charset val="238"/>
        <scheme val="minor"/>
      </rPr>
      <t>14.6. 2019 + 21.6. 2019</t>
    </r>
  </si>
  <si>
    <t>OZP kampaň "brýle + cestovní pojištění"; termín kampaně: 1.6.-30.6.2019</t>
  </si>
  <si>
    <t>Nákup reklamního prostoru pro období 1.6.-30.6.2019 dle přiloženého media plánu</t>
  </si>
  <si>
    <t>Povinný formát podkladu pro LED BILLBOARD inzerci (podklad v tomto formátu dodá OZP):</t>
  </si>
  <si>
    <t>Povinný formát podkladu pro Facebook inzerci - post (podklad v tomto formátu dodá OZP):</t>
  </si>
  <si>
    <t>Uchazeč vyplní požadovaný formát kreativy pro CLV inzerci, který má OZP dodat:</t>
  </si>
  <si>
    <t>Formát podkladu pro tiskovou inzerci, který má OZP dodat (uchazeč doplní, případně aktualizuje potřebnou velikost podkladu pro inzerci dle požadavků vydavatelů):</t>
  </si>
  <si>
    <t>Rodina (rozměry doplní uchazeč), Víkend (rozměry doplní uchazeč), MF DNES (rozměry doplní uchazeč), 5+2 (rozměry doplní uchazeč), Metro (rozměry doplní uchazeč); Zdraví (rozměry doplní uchazeč); iNWEST 1/2 na šířku š206*v130; Ostravský Tip 1/2 na šířku š189*v136,5; Deník Extra  1/2 na výšku š137*v280; Prostějovský večerník 1/2 na výšku š141*v420</t>
  </si>
  <si>
    <t xml:space="preserve">Podklady dodá OZP na základě specifikovaných formátů.  </t>
  </si>
  <si>
    <t>Uchazeč je oprávněn zasahovat pouze do žlutě označených polí (vyplnit či aktualizovat údaje dle níže uvedených pokynů)</t>
  </si>
  <si>
    <r>
      <rPr>
        <sz val="11"/>
        <color theme="1"/>
        <rFont val="Calibri"/>
        <family val="2"/>
        <charset val="238"/>
        <scheme val="minor"/>
      </rPr>
      <t xml:space="preserve">Optimalizace kampaně a dvou příspěvků  / darkpostů; minimální počet oslovených uživatelů: </t>
    </r>
    <r>
      <rPr>
        <b/>
        <sz val="11"/>
        <color theme="1"/>
        <rFont val="Calibri"/>
        <family val="2"/>
        <charset val="238"/>
        <scheme val="minor"/>
      </rPr>
      <t>20.000 pro 1 darkpost tzn. 40.000 pro dva dakrposty</t>
    </r>
  </si>
  <si>
    <t xml:space="preserve">1.-30.6.2019 / LED BILLBOARDY </t>
  </si>
  <si>
    <t xml:space="preserve">Celková nabídková cena v Kč bez DPH </t>
  </si>
  <si>
    <t>Cena v Kč bez DPH</t>
  </si>
  <si>
    <t>Příloha č. 1 - 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</si>
</sst>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21212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1" fillId="3" borderId="7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/>
    <xf numFmtId="3" fontId="8" fillId="0" borderId="0" xfId="0" applyNumberFormat="1" applyFont="1" applyAlignment="1">
      <alignment vertical="center"/>
    </xf>
    <xf numFmtId="0" fontId="9" fillId="0" borderId="0" xfId="1"/>
    <xf numFmtId="0" fontId="0" fillId="0" borderId="0" xfId="0" applyAlignment="1">
      <alignment vertical="center"/>
    </xf>
    <xf numFmtId="0" fontId="10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Alignment="1"/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vertical="center"/>
    </xf>
    <xf numFmtId="0" fontId="4" fillId="0" borderId="0" xfId="0" applyFont="1" applyBorder="1" applyAlignment="1">
      <alignment horizontal="left" wrapText="1"/>
    </xf>
    <xf numFmtId="0" fontId="7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/>
    </xf>
    <xf numFmtId="0" fontId="1" fillId="3" borderId="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0" fillId="0" borderId="0" xfId="0" applyAlignment="1"/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49" fontId="0" fillId="0" borderId="15" xfId="0" applyNumberFormat="1" applyFill="1" applyBorder="1" applyAlignment="1">
      <alignment vertical="center"/>
    </xf>
    <xf numFmtId="49" fontId="0" fillId="0" borderId="16" xfId="0" applyNumberFormat="1" applyFill="1" applyBorder="1" applyAlignment="1">
      <alignment vertical="center"/>
    </xf>
    <xf numFmtId="49" fontId="0" fillId="0" borderId="17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0" fillId="2" borderId="19" xfId="0" applyNumberFormat="1" applyFill="1" applyBorder="1" applyAlignment="1">
      <alignment horizontal="left" vertical="center" wrapText="1"/>
    </xf>
    <xf numFmtId="49" fontId="0" fillId="2" borderId="18" xfId="0" applyNumberFormat="1" applyFill="1" applyBorder="1" applyAlignment="1">
      <alignment horizontal="left" vertical="center" wrapText="1"/>
    </xf>
    <xf numFmtId="49" fontId="0" fillId="2" borderId="20" xfId="0" applyNumberFormat="1" applyFill="1" applyBorder="1" applyAlignment="1">
      <alignment horizontal="left" vertical="center" wrapText="1"/>
    </xf>
    <xf numFmtId="49" fontId="0" fillId="2" borderId="21" xfId="0" applyNumberFormat="1" applyFill="1" applyBorder="1" applyAlignment="1">
      <alignment horizontal="left" vertical="center" wrapText="1"/>
    </xf>
    <xf numFmtId="49" fontId="0" fillId="2" borderId="22" xfId="0" applyNumberFormat="1" applyFill="1" applyBorder="1" applyAlignment="1">
      <alignment horizontal="left" vertical="center" wrapText="1"/>
    </xf>
    <xf numFmtId="49" fontId="0" fillId="2" borderId="23" xfId="0" applyNumberFormat="1" applyFill="1" applyBorder="1" applyAlignment="1">
      <alignment horizontal="left" vertical="center" wrapText="1"/>
    </xf>
    <xf numFmtId="3" fontId="0" fillId="2" borderId="15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GridLines="0" tabSelected="1" zoomScale="85" zoomScaleNormal="85" workbookViewId="0">
      <selection activeCell="C9" sqref="C9:C30"/>
    </sheetView>
  </sheetViews>
  <sheetFormatPr defaultRowHeight="14.5" x14ac:dyDescent="0.35"/>
  <cols>
    <col min="1" max="1" width="26.26953125" style="5" customWidth="1"/>
    <col min="2" max="2" width="17.1796875" style="1" customWidth="1"/>
    <col min="3" max="3" width="17" style="1" customWidth="1"/>
    <col min="4" max="4" width="14" style="1" customWidth="1"/>
    <col min="5" max="5" width="18.81640625" customWidth="1"/>
    <col min="6" max="6" width="23.453125" customWidth="1"/>
    <col min="7" max="7" width="20.1796875" customWidth="1"/>
    <col min="8" max="8" width="35.26953125" customWidth="1"/>
    <col min="9" max="9" width="24.81640625" style="3" customWidth="1"/>
    <col min="10" max="10" width="42.81640625" style="3" bestFit="1" customWidth="1"/>
    <col min="11" max="11" width="31.7265625" customWidth="1"/>
    <col min="12" max="12" width="12.26953125" bestFit="1" customWidth="1"/>
    <col min="13" max="13" width="20.81640625" bestFit="1" customWidth="1"/>
  </cols>
  <sheetData>
    <row r="1" spans="1:11" ht="39" customHeight="1" x14ac:dyDescent="0.35">
      <c r="A1" s="45" t="s">
        <v>68</v>
      </c>
      <c r="B1" s="45"/>
      <c r="C1" s="45"/>
      <c r="D1" s="45"/>
      <c r="E1" s="45"/>
      <c r="F1" s="45"/>
      <c r="G1" s="45"/>
    </row>
    <row r="2" spans="1:11" ht="23.5" x14ac:dyDescent="0.55000000000000004">
      <c r="A2" s="13" t="s">
        <v>56</v>
      </c>
    </row>
    <row r="3" spans="1:11" ht="23.5" x14ac:dyDescent="0.55000000000000004">
      <c r="A3" s="44" t="s">
        <v>63</v>
      </c>
      <c r="B3" s="44"/>
      <c r="C3" s="44"/>
      <c r="D3" s="44"/>
      <c r="E3" s="44"/>
      <c r="F3" s="44"/>
      <c r="G3" s="44"/>
      <c r="H3" s="44"/>
      <c r="I3" s="29"/>
    </row>
    <row r="4" spans="1:11" x14ac:dyDescent="0.35">
      <c r="I4" s="29"/>
    </row>
    <row r="6" spans="1:11" ht="21" x14ac:dyDescent="0.5">
      <c r="A6" s="30" t="s">
        <v>55</v>
      </c>
    </row>
    <row r="7" spans="1:11" ht="5.25" customHeight="1" x14ac:dyDescent="0.35"/>
    <row r="8" spans="1:11" ht="76.5" customHeight="1" x14ac:dyDescent="0.35">
      <c r="A8" s="15" t="s">
        <v>25</v>
      </c>
      <c r="B8" s="46" t="s">
        <v>27</v>
      </c>
      <c r="C8" s="46"/>
      <c r="D8" s="46"/>
      <c r="E8" s="46"/>
      <c r="F8" s="46"/>
      <c r="G8" s="46"/>
      <c r="H8" s="16" t="s">
        <v>40</v>
      </c>
      <c r="I8" s="16" t="s">
        <v>41</v>
      </c>
      <c r="J8" s="16" t="s">
        <v>65</v>
      </c>
      <c r="K8" s="17" t="s">
        <v>22</v>
      </c>
    </row>
    <row r="9" spans="1:11" ht="15" customHeight="1" x14ac:dyDescent="0.35">
      <c r="A9" s="33" t="s">
        <v>0</v>
      </c>
      <c r="B9" s="47" t="s">
        <v>53</v>
      </c>
      <c r="C9" s="47" t="s">
        <v>50</v>
      </c>
      <c r="D9" s="47" t="s">
        <v>52</v>
      </c>
      <c r="E9" s="47" t="s">
        <v>54</v>
      </c>
      <c r="F9" s="47" t="s">
        <v>51</v>
      </c>
      <c r="G9" s="47" t="s">
        <v>37</v>
      </c>
      <c r="H9" s="34"/>
      <c r="I9" s="34">
        <v>6</v>
      </c>
      <c r="J9" s="34" t="s">
        <v>42</v>
      </c>
      <c r="K9" s="53" t="s">
        <v>64</v>
      </c>
    </row>
    <row r="10" spans="1:11" x14ac:dyDescent="0.35">
      <c r="A10" s="31" t="s">
        <v>1</v>
      </c>
      <c r="B10" s="48"/>
      <c r="C10" s="48"/>
      <c r="D10" s="48"/>
      <c r="E10" s="48"/>
      <c r="F10" s="48"/>
      <c r="G10" s="48"/>
      <c r="H10" s="8"/>
      <c r="I10" s="8">
        <v>6</v>
      </c>
      <c r="J10" s="34" t="s">
        <v>42</v>
      </c>
      <c r="K10" s="54"/>
    </row>
    <row r="11" spans="1:11" x14ac:dyDescent="0.35">
      <c r="A11" s="31" t="s">
        <v>2</v>
      </c>
      <c r="B11" s="48"/>
      <c r="C11" s="48"/>
      <c r="D11" s="48"/>
      <c r="E11" s="48"/>
      <c r="F11" s="48"/>
      <c r="G11" s="48"/>
      <c r="H11" s="8"/>
      <c r="I11" s="8">
        <v>6</v>
      </c>
      <c r="J11" s="8"/>
      <c r="K11" s="54"/>
    </row>
    <row r="12" spans="1:11" x14ac:dyDescent="0.35">
      <c r="A12" s="31" t="s">
        <v>3</v>
      </c>
      <c r="B12" s="48"/>
      <c r="C12" s="48"/>
      <c r="D12" s="48"/>
      <c r="E12" s="48"/>
      <c r="F12" s="48"/>
      <c r="G12" s="48"/>
      <c r="H12" s="8"/>
      <c r="I12" s="8">
        <v>6</v>
      </c>
      <c r="J12" s="8"/>
      <c r="K12" s="54"/>
    </row>
    <row r="13" spans="1:11" ht="15" customHeight="1" x14ac:dyDescent="0.35">
      <c r="A13" s="31" t="s">
        <v>4</v>
      </c>
      <c r="B13" s="48"/>
      <c r="C13" s="48"/>
      <c r="D13" s="48"/>
      <c r="E13" s="48"/>
      <c r="F13" s="48"/>
      <c r="G13" s="48"/>
      <c r="H13" s="8"/>
      <c r="I13" s="8">
        <v>6</v>
      </c>
      <c r="J13" s="34" t="s">
        <v>42</v>
      </c>
      <c r="K13" s="54"/>
    </row>
    <row r="14" spans="1:11" ht="15" customHeight="1" x14ac:dyDescent="0.35">
      <c r="A14" s="31" t="s">
        <v>5</v>
      </c>
      <c r="B14" s="48"/>
      <c r="C14" s="48"/>
      <c r="D14" s="48"/>
      <c r="E14" s="48"/>
      <c r="F14" s="48"/>
      <c r="G14" s="48"/>
      <c r="H14" s="8"/>
      <c r="I14" s="8">
        <v>6</v>
      </c>
      <c r="J14" s="8" t="s">
        <v>44</v>
      </c>
      <c r="K14" s="55" t="s">
        <v>23</v>
      </c>
    </row>
    <row r="15" spans="1:11" x14ac:dyDescent="0.35">
      <c r="A15" s="31" t="s">
        <v>6</v>
      </c>
      <c r="B15" s="48"/>
      <c r="C15" s="48"/>
      <c r="D15" s="48"/>
      <c r="E15" s="48"/>
      <c r="F15" s="48"/>
      <c r="G15" s="48"/>
      <c r="H15" s="8"/>
      <c r="I15" s="8">
        <v>6</v>
      </c>
      <c r="J15" s="8"/>
      <c r="K15" s="55"/>
    </row>
    <row r="16" spans="1:11" x14ac:dyDescent="0.35">
      <c r="A16" s="31" t="s">
        <v>7</v>
      </c>
      <c r="B16" s="48"/>
      <c r="C16" s="48"/>
      <c r="D16" s="48"/>
      <c r="E16" s="48"/>
      <c r="F16" s="48"/>
      <c r="G16" s="48"/>
      <c r="H16" s="8"/>
      <c r="I16" s="8">
        <v>6</v>
      </c>
      <c r="J16" s="34" t="s">
        <v>42</v>
      </c>
      <c r="K16" s="55"/>
    </row>
    <row r="17" spans="1:12" ht="15.5" x14ac:dyDescent="0.35">
      <c r="A17" s="31" t="s">
        <v>8</v>
      </c>
      <c r="B17" s="48"/>
      <c r="C17" s="48"/>
      <c r="D17" s="48"/>
      <c r="E17" s="48"/>
      <c r="F17" s="48"/>
      <c r="G17" s="48"/>
      <c r="H17" s="8" t="s">
        <v>30</v>
      </c>
      <c r="I17" s="8">
        <v>6</v>
      </c>
      <c r="J17" s="8"/>
      <c r="K17" s="55"/>
      <c r="L17" s="27"/>
    </row>
    <row r="18" spans="1:12" x14ac:dyDescent="0.35">
      <c r="A18" s="31" t="s">
        <v>9</v>
      </c>
      <c r="B18" s="48"/>
      <c r="C18" s="48"/>
      <c r="D18" s="48"/>
      <c r="E18" s="48"/>
      <c r="F18" s="48"/>
      <c r="G18" s="48"/>
      <c r="H18" s="8" t="s">
        <v>31</v>
      </c>
      <c r="I18" s="8">
        <v>6</v>
      </c>
      <c r="J18" s="8" t="s">
        <v>44</v>
      </c>
      <c r="K18" s="55"/>
    </row>
    <row r="19" spans="1:12" x14ac:dyDescent="0.35">
      <c r="A19" s="31" t="s">
        <v>10</v>
      </c>
      <c r="B19" s="48"/>
      <c r="C19" s="48"/>
      <c r="D19" s="48"/>
      <c r="E19" s="48"/>
      <c r="F19" s="48"/>
      <c r="G19" s="48"/>
      <c r="H19" s="8" t="s">
        <v>32</v>
      </c>
      <c r="I19" s="8">
        <v>6</v>
      </c>
      <c r="J19" s="34" t="s">
        <v>42</v>
      </c>
      <c r="K19" s="55"/>
    </row>
    <row r="20" spans="1:12" x14ac:dyDescent="0.35">
      <c r="A20" s="31" t="s">
        <v>11</v>
      </c>
      <c r="B20" s="48"/>
      <c r="C20" s="48"/>
      <c r="D20" s="48"/>
      <c r="E20" s="48"/>
      <c r="F20" s="48"/>
      <c r="G20" s="48"/>
      <c r="H20" s="8"/>
      <c r="I20" s="8">
        <v>6</v>
      </c>
      <c r="J20" s="8"/>
      <c r="K20" s="55"/>
    </row>
    <row r="21" spans="1:12" x14ac:dyDescent="0.35">
      <c r="A21" s="31" t="s">
        <v>12</v>
      </c>
      <c r="B21" s="48"/>
      <c r="C21" s="48"/>
      <c r="D21" s="48"/>
      <c r="E21" s="48"/>
      <c r="F21" s="48"/>
      <c r="G21" s="48"/>
      <c r="H21" s="8" t="s">
        <v>33</v>
      </c>
      <c r="I21" s="8">
        <v>6</v>
      </c>
      <c r="J21" s="8" t="s">
        <v>44</v>
      </c>
      <c r="K21" s="55"/>
    </row>
    <row r="22" spans="1:12" ht="15" customHeight="1" x14ac:dyDescent="0.35">
      <c r="A22" s="31" t="s">
        <v>13</v>
      </c>
      <c r="B22" s="48"/>
      <c r="C22" s="48"/>
      <c r="D22" s="48"/>
      <c r="E22" s="48"/>
      <c r="F22" s="48"/>
      <c r="G22" s="48"/>
      <c r="H22" s="8"/>
      <c r="I22" s="8">
        <v>10</v>
      </c>
      <c r="J22" s="8" t="s">
        <v>43</v>
      </c>
      <c r="K22" s="50" t="s">
        <v>24</v>
      </c>
    </row>
    <row r="23" spans="1:12" ht="15" customHeight="1" x14ac:dyDescent="0.35">
      <c r="A23" s="31" t="s">
        <v>14</v>
      </c>
      <c r="B23" s="48"/>
      <c r="C23" s="48"/>
      <c r="D23" s="48"/>
      <c r="E23" s="48"/>
      <c r="F23" s="48"/>
      <c r="G23" s="48"/>
      <c r="H23" s="8"/>
      <c r="I23" s="8">
        <v>6</v>
      </c>
      <c r="J23" s="8"/>
      <c r="K23" s="51"/>
    </row>
    <row r="24" spans="1:12" x14ac:dyDescent="0.35">
      <c r="A24" s="31" t="s">
        <v>15</v>
      </c>
      <c r="B24" s="48"/>
      <c r="C24" s="48"/>
      <c r="D24" s="48"/>
      <c r="E24" s="48"/>
      <c r="F24" s="48"/>
      <c r="G24" s="48"/>
      <c r="H24" s="8"/>
      <c r="I24" s="8">
        <v>6</v>
      </c>
      <c r="J24" s="8"/>
      <c r="K24" s="51"/>
    </row>
    <row r="25" spans="1:12" x14ac:dyDescent="0.35">
      <c r="A25" s="31" t="s">
        <v>16</v>
      </c>
      <c r="B25" s="48"/>
      <c r="C25" s="48"/>
      <c r="D25" s="48"/>
      <c r="E25" s="48"/>
      <c r="F25" s="48"/>
      <c r="G25" s="48"/>
      <c r="H25" s="8"/>
      <c r="I25" s="8">
        <v>6</v>
      </c>
      <c r="J25" s="8"/>
      <c r="K25" s="51"/>
    </row>
    <row r="26" spans="1:12" x14ac:dyDescent="0.35">
      <c r="A26" s="31" t="s">
        <v>17</v>
      </c>
      <c r="B26" s="48"/>
      <c r="C26" s="48"/>
      <c r="D26" s="48"/>
      <c r="E26" s="48"/>
      <c r="F26" s="48"/>
      <c r="G26" s="48"/>
      <c r="H26" s="8"/>
      <c r="I26" s="8">
        <v>6</v>
      </c>
      <c r="J26" s="34" t="s">
        <v>42</v>
      </c>
      <c r="K26" s="51"/>
    </row>
    <row r="27" spans="1:12" x14ac:dyDescent="0.35">
      <c r="A27" s="31" t="s">
        <v>18</v>
      </c>
      <c r="B27" s="48"/>
      <c r="C27" s="48"/>
      <c r="D27" s="48"/>
      <c r="E27" s="48"/>
      <c r="F27" s="48"/>
      <c r="G27" s="48"/>
      <c r="H27" s="8"/>
      <c r="I27" s="8">
        <v>6</v>
      </c>
      <c r="J27" s="8"/>
      <c r="K27" s="51"/>
    </row>
    <row r="28" spans="1:12" x14ac:dyDescent="0.35">
      <c r="A28" s="31" t="s">
        <v>19</v>
      </c>
      <c r="B28" s="48"/>
      <c r="C28" s="48"/>
      <c r="D28" s="48"/>
      <c r="E28" s="48"/>
      <c r="F28" s="48"/>
      <c r="G28" s="48"/>
      <c r="H28" s="8"/>
      <c r="I28" s="8">
        <v>6</v>
      </c>
      <c r="J28" s="34" t="s">
        <v>42</v>
      </c>
      <c r="K28" s="51"/>
    </row>
    <row r="29" spans="1:12" x14ac:dyDescent="0.35">
      <c r="A29" s="31" t="s">
        <v>20</v>
      </c>
      <c r="B29" s="48"/>
      <c r="C29" s="48"/>
      <c r="D29" s="48"/>
      <c r="E29" s="48"/>
      <c r="F29" s="48"/>
      <c r="G29" s="48"/>
      <c r="H29" s="8"/>
      <c r="I29" s="8">
        <v>6</v>
      </c>
      <c r="J29" s="8"/>
      <c r="K29" s="51"/>
    </row>
    <row r="30" spans="1:12" x14ac:dyDescent="0.35">
      <c r="A30" s="32" t="s">
        <v>21</v>
      </c>
      <c r="B30" s="49"/>
      <c r="C30" s="49"/>
      <c r="D30" s="49"/>
      <c r="E30" s="49"/>
      <c r="F30" s="49"/>
      <c r="G30" s="49"/>
      <c r="H30" s="14"/>
      <c r="I30" s="14">
        <v>6</v>
      </c>
      <c r="J30" s="35" t="s">
        <v>42</v>
      </c>
      <c r="K30" s="52"/>
    </row>
    <row r="31" spans="1:12" s="26" customFormat="1" ht="15.5" x14ac:dyDescent="0.35">
      <c r="A31" s="10" t="s">
        <v>45</v>
      </c>
      <c r="B31" s="36">
        <v>2</v>
      </c>
      <c r="C31" s="36">
        <v>2</v>
      </c>
      <c r="D31" s="36">
        <v>2</v>
      </c>
      <c r="E31" s="36">
        <v>2</v>
      </c>
      <c r="F31" s="36">
        <v>3</v>
      </c>
      <c r="G31" s="36">
        <v>1</v>
      </c>
      <c r="H31" s="37">
        <v>6</v>
      </c>
      <c r="I31" s="37">
        <f>SUM(I9:I30)</f>
        <v>136</v>
      </c>
      <c r="J31" s="37">
        <f>(64+64+64+128+64+128+64+128+320+64+64+64)*30</f>
        <v>36480</v>
      </c>
      <c r="K31" s="36">
        <v>2</v>
      </c>
    </row>
    <row r="32" spans="1:12" s="26" customFormat="1" ht="39" customHeight="1" x14ac:dyDescent="0.35">
      <c r="A32" s="39" t="s">
        <v>46</v>
      </c>
      <c r="B32" s="38" t="s">
        <v>29</v>
      </c>
      <c r="C32" s="38" t="s">
        <v>29</v>
      </c>
      <c r="D32" s="38" t="s">
        <v>28</v>
      </c>
      <c r="E32" s="38" t="s">
        <v>29</v>
      </c>
      <c r="F32" s="38" t="s">
        <v>39</v>
      </c>
      <c r="G32" s="38" t="s">
        <v>28</v>
      </c>
      <c r="H32" s="38" t="s">
        <v>34</v>
      </c>
      <c r="I32" s="38" t="s">
        <v>28</v>
      </c>
      <c r="J32" s="38" t="s">
        <v>29</v>
      </c>
      <c r="K32" s="38" t="s">
        <v>29</v>
      </c>
    </row>
    <row r="33" spans="1:11" s="11" customFormat="1" ht="16" thickBot="1" x14ac:dyDescent="0.4">
      <c r="A33" s="10" t="s">
        <v>67</v>
      </c>
      <c r="B33" s="24"/>
      <c r="C33" s="22"/>
      <c r="D33" s="22"/>
      <c r="E33" s="22"/>
      <c r="F33" s="22"/>
      <c r="G33" s="22"/>
      <c r="H33" s="23"/>
      <c r="I33" s="23"/>
      <c r="J33" s="23"/>
      <c r="K33" s="23"/>
    </row>
    <row r="34" spans="1:11" ht="31.5" thickBot="1" x14ac:dyDescent="0.4">
      <c r="A34" s="43" t="s">
        <v>66</v>
      </c>
      <c r="B34" s="20">
        <f>SUM(I33:K33,B33:H33)</f>
        <v>0</v>
      </c>
      <c r="C34" s="18"/>
      <c r="D34" s="18"/>
      <c r="E34" s="18"/>
      <c r="F34" s="18"/>
      <c r="G34" s="18"/>
      <c r="H34" s="19"/>
      <c r="I34" s="19"/>
      <c r="J34" s="19"/>
      <c r="K34" s="19"/>
    </row>
    <row r="35" spans="1:11" x14ac:dyDescent="0.35">
      <c r="A35" s="9"/>
      <c r="B35" s="6"/>
      <c r="C35" s="6"/>
      <c r="D35" s="6"/>
      <c r="E35" s="6"/>
      <c r="F35" s="6"/>
      <c r="G35" s="6"/>
      <c r="H35" s="7"/>
      <c r="I35" s="7"/>
      <c r="J35" s="7"/>
      <c r="K35" s="7"/>
    </row>
    <row r="36" spans="1:11" x14ac:dyDescent="0.35">
      <c r="A36" s="57" t="s">
        <v>60</v>
      </c>
      <c r="B36" s="58"/>
      <c r="C36" s="70" t="s">
        <v>61</v>
      </c>
      <c r="D36" s="71"/>
      <c r="E36" s="71"/>
      <c r="F36" s="71"/>
      <c r="G36" s="71"/>
      <c r="H36" s="71"/>
      <c r="I36" s="71"/>
      <c r="J36" s="71"/>
      <c r="K36" s="72"/>
    </row>
    <row r="37" spans="1:11" s="25" customFormat="1" ht="56.25" customHeight="1" x14ac:dyDescent="0.35">
      <c r="A37" s="59"/>
      <c r="B37" s="60"/>
      <c r="C37" s="73"/>
      <c r="D37" s="74"/>
      <c r="E37" s="74"/>
      <c r="F37" s="74"/>
      <c r="G37" s="74"/>
      <c r="H37" s="74"/>
      <c r="I37" s="74"/>
      <c r="J37" s="74"/>
      <c r="K37" s="75"/>
    </row>
    <row r="38" spans="1:11" x14ac:dyDescent="0.35">
      <c r="A38" s="12"/>
      <c r="B38" s="21"/>
      <c r="C38" s="28"/>
      <c r="D38" s="2"/>
    </row>
    <row r="39" spans="1:11" x14ac:dyDescent="0.35">
      <c r="A39" s="61" t="s">
        <v>59</v>
      </c>
      <c r="B39" s="61"/>
      <c r="C39" s="41"/>
      <c r="D39" s="41"/>
      <c r="E39" s="41"/>
      <c r="F39" s="41"/>
      <c r="G39" s="41"/>
      <c r="H39" s="41"/>
      <c r="I39" s="41"/>
      <c r="J39" s="41"/>
      <c r="K39" s="41"/>
    </row>
    <row r="40" spans="1:11" x14ac:dyDescent="0.35">
      <c r="A40" s="62"/>
      <c r="B40" s="62"/>
      <c r="C40" s="63"/>
      <c r="D40" s="64"/>
      <c r="E40" s="64"/>
      <c r="F40" s="64"/>
      <c r="G40" s="64"/>
      <c r="H40" s="64"/>
      <c r="I40" s="64"/>
      <c r="J40" s="64"/>
      <c r="K40" s="65"/>
    </row>
    <row r="41" spans="1:11" x14ac:dyDescent="0.35">
      <c r="A41" s="40"/>
      <c r="B41" s="40"/>
      <c r="C41" s="2"/>
      <c r="D41" s="2"/>
    </row>
    <row r="42" spans="1:11" x14ac:dyDescent="0.35">
      <c r="A42" s="61" t="s">
        <v>57</v>
      </c>
      <c r="B42" s="61"/>
      <c r="C42" s="69"/>
      <c r="D42" s="69"/>
      <c r="E42" s="69"/>
      <c r="F42" s="69"/>
      <c r="G42" s="69"/>
      <c r="H42" s="69"/>
      <c r="I42" s="69"/>
      <c r="J42" s="69"/>
      <c r="K42" s="69"/>
    </row>
    <row r="43" spans="1:11" x14ac:dyDescent="0.35">
      <c r="A43" s="62"/>
      <c r="B43" s="62"/>
      <c r="C43" s="66" t="s">
        <v>38</v>
      </c>
      <c r="D43" s="67"/>
      <c r="E43" s="67"/>
      <c r="F43" s="67"/>
      <c r="G43" s="67"/>
      <c r="H43" s="67"/>
      <c r="I43" s="67"/>
      <c r="J43" s="67"/>
      <c r="K43" s="68"/>
    </row>
    <row r="44" spans="1:11" x14ac:dyDescent="0.35">
      <c r="A44" s="40"/>
      <c r="B44" s="40"/>
      <c r="C44" s="42"/>
      <c r="D44" s="42"/>
      <c r="E44" s="42"/>
      <c r="F44" s="42"/>
      <c r="G44" s="42"/>
      <c r="H44" s="42"/>
      <c r="I44" s="42"/>
      <c r="J44" s="42"/>
      <c r="K44" s="42"/>
    </row>
    <row r="45" spans="1:11" x14ac:dyDescent="0.35">
      <c r="A45" s="57" t="s">
        <v>58</v>
      </c>
      <c r="B45" s="83"/>
      <c r="C45" s="42"/>
      <c r="D45" s="42"/>
      <c r="E45" s="42"/>
      <c r="F45" s="42"/>
      <c r="G45" s="42"/>
      <c r="H45" s="42"/>
      <c r="I45" s="42"/>
      <c r="J45" s="42"/>
      <c r="K45" s="42"/>
    </row>
    <row r="46" spans="1:11" x14ac:dyDescent="0.35">
      <c r="A46" s="84"/>
      <c r="B46" s="85"/>
      <c r="C46" s="66" t="s">
        <v>47</v>
      </c>
      <c r="D46" s="67"/>
      <c r="E46" s="67"/>
      <c r="F46" s="67"/>
      <c r="G46" s="67"/>
      <c r="H46" s="67"/>
      <c r="I46" s="67"/>
      <c r="J46" s="67"/>
      <c r="K46" s="68"/>
    </row>
    <row r="48" spans="1:11" x14ac:dyDescent="0.35">
      <c r="A48" s="81" t="s">
        <v>36</v>
      </c>
      <c r="B48" s="82"/>
      <c r="C48" s="76"/>
      <c r="D48" s="77"/>
      <c r="E48" s="77"/>
      <c r="F48" s="77"/>
      <c r="G48" s="77"/>
      <c r="H48" s="77"/>
      <c r="I48" s="77"/>
      <c r="J48" s="77"/>
      <c r="K48" s="78"/>
    </row>
    <row r="49" spans="1:11" x14ac:dyDescent="0.35">
      <c r="A49" s="79" t="s">
        <v>35</v>
      </c>
      <c r="B49" s="80"/>
      <c r="C49" s="76"/>
      <c r="D49" s="77"/>
      <c r="E49" s="77"/>
      <c r="F49" s="77"/>
      <c r="G49" s="77"/>
      <c r="H49" s="77"/>
      <c r="I49" s="77"/>
      <c r="J49" s="77"/>
      <c r="K49" s="78"/>
    </row>
    <row r="50" spans="1:11" x14ac:dyDescent="0.35">
      <c r="B50" s="2"/>
      <c r="C50" s="2"/>
      <c r="D50" s="2"/>
    </row>
    <row r="51" spans="1:11" ht="15.5" x14ac:dyDescent="0.35">
      <c r="A51" s="12" t="s">
        <v>26</v>
      </c>
      <c r="K51" s="4"/>
    </row>
    <row r="52" spans="1:11" ht="15.5" x14ac:dyDescent="0.35">
      <c r="A52" s="56" t="s">
        <v>62</v>
      </c>
      <c r="B52" s="56"/>
      <c r="C52" s="56"/>
      <c r="D52" s="56"/>
      <c r="E52" s="56"/>
      <c r="K52" s="4"/>
    </row>
    <row r="53" spans="1:11" ht="15.5" x14ac:dyDescent="0.35">
      <c r="A53" s="5" t="s">
        <v>48</v>
      </c>
      <c r="B53" s="2"/>
      <c r="C53" s="2"/>
      <c r="D53" s="2"/>
      <c r="K53" s="4"/>
    </row>
    <row r="54" spans="1:11" ht="15.5" x14ac:dyDescent="0.35">
      <c r="A54" s="5" t="s">
        <v>49</v>
      </c>
      <c r="B54" s="2"/>
      <c r="C54" s="2"/>
      <c r="D54" s="2"/>
      <c r="K54" s="4"/>
    </row>
  </sheetData>
  <mergeCells count="26">
    <mergeCell ref="A52:E52"/>
    <mergeCell ref="A36:B37"/>
    <mergeCell ref="A39:B40"/>
    <mergeCell ref="C40:K40"/>
    <mergeCell ref="A42:B43"/>
    <mergeCell ref="C43:K43"/>
    <mergeCell ref="C42:K42"/>
    <mergeCell ref="C36:K37"/>
    <mergeCell ref="C48:K48"/>
    <mergeCell ref="C49:K49"/>
    <mergeCell ref="A49:B49"/>
    <mergeCell ref="A48:B48"/>
    <mergeCell ref="C46:K46"/>
    <mergeCell ref="A45:B46"/>
    <mergeCell ref="A3:H3"/>
    <mergeCell ref="A1:G1"/>
    <mergeCell ref="B8:G8"/>
    <mergeCell ref="F9:F30"/>
    <mergeCell ref="K22:K30"/>
    <mergeCell ref="K9:K13"/>
    <mergeCell ref="K14:K21"/>
    <mergeCell ref="B9:B30"/>
    <mergeCell ref="C9:C30"/>
    <mergeCell ref="D9:D30"/>
    <mergeCell ref="E9:E30"/>
    <mergeCell ref="G9:G30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OZP kampaň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Martina</cp:lastModifiedBy>
  <cp:lastPrinted>2019-05-29T06:46:08Z</cp:lastPrinted>
  <dcterms:created xsi:type="dcterms:W3CDTF">2019-02-06T12:24:52Z</dcterms:created>
  <dcterms:modified xsi:type="dcterms:W3CDTF">2019-05-30T12:39:07Z</dcterms:modified>
</cp:coreProperties>
</file>