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H166" i="1"/>
  <c r="H15"/>
  <c r="H21"/>
  <c r="H141"/>
  <c r="H142"/>
  <c r="H143"/>
  <c r="H144"/>
  <c r="H145"/>
  <c r="H146"/>
  <c r="H147"/>
  <c r="H148"/>
  <c r="H150"/>
  <c r="H151"/>
  <c r="H153"/>
  <c r="H154"/>
  <c r="H155"/>
  <c r="H156"/>
  <c r="H158"/>
  <c r="H159"/>
  <c r="H160"/>
  <c r="H161"/>
  <c r="H162"/>
  <c r="H163"/>
  <c r="H164"/>
  <c r="H167"/>
  <c r="H168"/>
  <c r="H169"/>
  <c r="F6"/>
  <c r="H6" s="1"/>
  <c r="F7"/>
  <c r="H7" s="1"/>
  <c r="F8"/>
  <c r="H8" s="1"/>
  <c r="F9"/>
  <c r="H9" s="1"/>
  <c r="F10"/>
  <c r="H10" s="1"/>
  <c r="F11"/>
  <c r="H11"/>
  <c r="F12"/>
  <c r="H12" s="1"/>
  <c r="F13"/>
  <c r="H13"/>
  <c r="F14"/>
  <c r="H14" s="1"/>
  <c r="F15"/>
  <c r="F16"/>
  <c r="H16" s="1"/>
  <c r="F17"/>
  <c r="H17" s="1"/>
  <c r="F18"/>
  <c r="H18" s="1"/>
  <c r="F19"/>
  <c r="H19" s="1"/>
  <c r="F20"/>
  <c r="H20" s="1"/>
  <c r="F21"/>
  <c r="F22"/>
  <c r="H22" s="1"/>
  <c r="F23"/>
  <c r="H23" s="1"/>
  <c r="F24"/>
  <c r="H24" s="1"/>
  <c r="F25"/>
  <c r="H25" s="1"/>
  <c r="F26"/>
  <c r="H26" s="1"/>
  <c r="F27"/>
  <c r="H27" s="1"/>
  <c r="F28"/>
  <c r="H28" s="1"/>
  <c r="F29"/>
  <c r="H29" s="1"/>
  <c r="F30"/>
  <c r="H30" s="1"/>
  <c r="F31"/>
  <c r="H31" s="1"/>
  <c r="F32"/>
  <c r="H32" s="1"/>
  <c r="F33"/>
  <c r="H33" s="1"/>
  <c r="F34"/>
  <c r="H34" s="1"/>
  <c r="F35"/>
  <c r="H35" s="1"/>
  <c r="F36"/>
  <c r="H36" s="1"/>
  <c r="F37"/>
  <c r="H37" s="1"/>
  <c r="F38"/>
  <c r="H38" s="1"/>
  <c r="F39"/>
  <c r="H39" s="1"/>
  <c r="F40"/>
  <c r="H40" s="1"/>
  <c r="F41"/>
  <c r="H41" s="1"/>
  <c r="F42"/>
  <c r="H42" s="1"/>
  <c r="F43"/>
  <c r="H43" s="1"/>
  <c r="F44"/>
  <c r="H44" s="1"/>
  <c r="F45"/>
  <c r="H45" s="1"/>
  <c r="F46"/>
  <c r="H46" s="1"/>
  <c r="F47"/>
  <c r="H47" s="1"/>
  <c r="F48"/>
  <c r="H48" s="1"/>
  <c r="F49"/>
  <c r="H49" s="1"/>
  <c r="F50"/>
  <c r="H50" s="1"/>
  <c r="F51"/>
  <c r="H51" s="1"/>
  <c r="F52"/>
  <c r="H52"/>
  <c r="F53"/>
  <c r="H53" s="1"/>
  <c r="F54"/>
  <c r="H54" s="1"/>
  <c r="F55"/>
  <c r="H55" s="1"/>
  <c r="F56"/>
  <c r="H56" s="1"/>
  <c r="F57"/>
  <c r="H57" s="1"/>
  <c r="F58"/>
  <c r="H58" s="1"/>
  <c r="F59"/>
  <c r="H59" s="1"/>
  <c r="F60"/>
  <c r="H60" s="1"/>
  <c r="F61"/>
  <c r="H61" s="1"/>
  <c r="F62"/>
  <c r="H62" s="1"/>
  <c r="F63"/>
  <c r="H63" s="1"/>
  <c r="F64"/>
  <c r="H64" s="1"/>
  <c r="F65"/>
  <c r="H65" s="1"/>
  <c r="F66"/>
  <c r="H66" s="1"/>
  <c r="F67"/>
  <c r="H67" s="1"/>
  <c r="F68"/>
  <c r="H68" s="1"/>
  <c r="F69"/>
  <c r="H69" s="1"/>
  <c r="F70"/>
  <c r="H70" s="1"/>
  <c r="F71"/>
  <c r="H71" s="1"/>
  <c r="F72"/>
  <c r="H72" s="1"/>
  <c r="F73"/>
  <c r="H73" s="1"/>
  <c r="F74"/>
  <c r="H74" s="1"/>
  <c r="F75"/>
  <c r="H75" s="1"/>
  <c r="F76"/>
  <c r="H76" s="1"/>
  <c r="F77"/>
  <c r="H77" s="1"/>
  <c r="F78"/>
  <c r="H78" s="1"/>
  <c r="F79"/>
  <c r="H79" s="1"/>
  <c r="F80"/>
  <c r="H80" s="1"/>
  <c r="F81"/>
  <c r="H81" s="1"/>
  <c r="F82"/>
  <c r="H82" s="1"/>
  <c r="F83"/>
  <c r="H83" s="1"/>
  <c r="F84"/>
  <c r="H84" s="1"/>
  <c r="F85"/>
  <c r="H85" s="1"/>
  <c r="F86"/>
  <c r="H86" s="1"/>
  <c r="F87"/>
  <c r="H87" s="1"/>
  <c r="F88"/>
  <c r="H88" s="1"/>
  <c r="F89"/>
  <c r="H89" s="1"/>
  <c r="F90"/>
  <c r="H90" s="1"/>
  <c r="F91"/>
  <c r="H91" s="1"/>
  <c r="F92"/>
  <c r="H92" s="1"/>
  <c r="F93"/>
  <c r="H93" s="1"/>
  <c r="F94"/>
  <c r="H94" s="1"/>
  <c r="F95"/>
  <c r="H95" s="1"/>
  <c r="F96"/>
  <c r="H96" s="1"/>
  <c r="F97"/>
  <c r="H97" s="1"/>
  <c r="F98"/>
  <c r="H98" s="1"/>
  <c r="F99"/>
  <c r="H99" s="1"/>
  <c r="F100"/>
  <c r="H100" s="1"/>
  <c r="F101"/>
  <c r="H101" s="1"/>
  <c r="F102"/>
  <c r="H102" s="1"/>
  <c r="F103"/>
  <c r="H103" s="1"/>
  <c r="F104"/>
  <c r="H104" s="1"/>
  <c r="F105"/>
  <c r="H105" s="1"/>
  <c r="F106"/>
  <c r="H106" s="1"/>
  <c r="F107"/>
  <c r="H107" s="1"/>
  <c r="F108"/>
  <c r="H108" s="1"/>
  <c r="F109"/>
  <c r="H109" s="1"/>
  <c r="F110"/>
  <c r="H110" s="1"/>
  <c r="F111"/>
  <c r="H111" s="1"/>
  <c r="F112"/>
  <c r="H112" s="1"/>
  <c r="F113"/>
  <c r="H113" s="1"/>
  <c r="F114"/>
  <c r="H114" s="1"/>
  <c r="F115"/>
  <c r="H115" s="1"/>
  <c r="F116"/>
  <c r="H116" s="1"/>
  <c r="F117"/>
  <c r="H117" s="1"/>
  <c r="F118"/>
  <c r="H118" s="1"/>
  <c r="F119"/>
  <c r="H119" s="1"/>
  <c r="F120"/>
  <c r="H120" s="1"/>
  <c r="F121"/>
  <c r="H121" s="1"/>
  <c r="F122"/>
  <c r="H122" s="1"/>
  <c r="F123"/>
  <c r="H123" s="1"/>
  <c r="F125"/>
  <c r="H125" s="1"/>
  <c r="F126"/>
  <c r="H126" s="1"/>
  <c r="F127"/>
  <c r="H127" s="1"/>
  <c r="F128"/>
  <c r="H128" s="1"/>
  <c r="F129"/>
  <c r="H129" s="1"/>
  <c r="F131"/>
  <c r="H131" s="1"/>
  <c r="F132"/>
  <c r="H132" s="1"/>
  <c r="F133"/>
  <c r="H133" s="1"/>
  <c r="F134"/>
  <c r="H134" s="1"/>
  <c r="F135"/>
  <c r="H135" s="1"/>
  <c r="F136"/>
  <c r="H136" s="1"/>
  <c r="F137"/>
  <c r="H137" s="1"/>
  <c r="F138"/>
  <c r="H138" s="1"/>
  <c r="F139"/>
  <c r="H139" s="1"/>
  <c r="F140"/>
  <c r="H140" s="1"/>
  <c r="F141"/>
  <c r="F142"/>
  <c r="F143"/>
  <c r="F144"/>
  <c r="F145"/>
  <c r="F146"/>
  <c r="F147"/>
  <c r="F148"/>
  <c r="F149"/>
  <c r="H149"/>
  <c r="F150"/>
  <c r="F151"/>
  <c r="F152"/>
  <c r="H152"/>
  <c r="F153"/>
  <c r="F154"/>
  <c r="F155"/>
  <c r="F156"/>
  <c r="F157"/>
  <c r="H157"/>
  <c r="F158"/>
  <c r="F159"/>
  <c r="F160"/>
  <c r="F161"/>
  <c r="F162"/>
  <c r="F163"/>
  <c r="F164"/>
  <c r="F165"/>
  <c r="F166"/>
  <c r="F167"/>
  <c r="F168"/>
  <c r="F169"/>
  <c r="H5"/>
  <c r="F5"/>
  <c r="F170" l="1"/>
  <c r="F172" s="1"/>
  <c r="H165"/>
  <c r="H170" s="1"/>
  <c r="H172" s="1"/>
</calcChain>
</file>

<file path=xl/sharedStrings.xml><?xml version="1.0" encoding="utf-8"?>
<sst xmlns="http://schemas.openxmlformats.org/spreadsheetml/2006/main" count="291" uniqueCount="259">
  <si>
    <t>Příloha č. 1 - Nabídková cena pro VZ "Dodávky spotřebního materiálu" - spotřební koš OZP</t>
  </si>
  <si>
    <t>ředidelství Praha + pobočky</t>
  </si>
  <si>
    <t>Počet
položek</t>
  </si>
  <si>
    <t>Množství v kusech 
na 1 rok</t>
  </si>
  <si>
    <t>Název zboží</t>
  </si>
  <si>
    <t>Tech.popis zboží</t>
  </si>
  <si>
    <t xml:space="preserve">Jednotková cena </t>
  </si>
  <si>
    <t>Cena za jeden rok (bez DPH)</t>
  </si>
  <si>
    <t>DPH (v %)</t>
  </si>
  <si>
    <t>Cena za jeden rok (včetně DPH)</t>
  </si>
  <si>
    <t>Xerografický papír A4,80g</t>
  </si>
  <si>
    <t>Vhodný pro kopírky a laserové tiskárny</t>
  </si>
  <si>
    <t>Xerografický papír A3</t>
  </si>
  <si>
    <t>Tabelační papír</t>
  </si>
  <si>
    <t xml:space="preserve">Archivní krabice </t>
  </si>
  <si>
    <t>150x300x330,      papírové(karton),spodní část + víko</t>
  </si>
  <si>
    <t>Archivní box</t>
  </si>
  <si>
    <t>600x215x115mm  papírové(karton),spodní část + víko</t>
  </si>
  <si>
    <t>Vizitky</t>
  </si>
  <si>
    <t>Razítka TRODAT</t>
  </si>
  <si>
    <t>Barva TRODAT</t>
  </si>
  <si>
    <t>Barva do razítek-  černa,červená</t>
  </si>
  <si>
    <t>Gelová podložka pod myš</t>
  </si>
  <si>
    <t>Kalkulačka kapesní</t>
  </si>
  <si>
    <t>12 místné,17x15 cm( CATIGA CD 2425)</t>
  </si>
  <si>
    <t>Korková nástěnka</t>
  </si>
  <si>
    <t>Kniha došlé pošty</t>
  </si>
  <si>
    <t>A4, tvrdé desky</t>
  </si>
  <si>
    <t>Školní blok</t>
  </si>
  <si>
    <t>A4, linkovaný silnější</t>
  </si>
  <si>
    <t>A5, linkovaný silnější</t>
  </si>
  <si>
    <t>Kroužkový blok</t>
  </si>
  <si>
    <t>Sešit ,pevné desky</t>
  </si>
  <si>
    <t>Sešit pevné desky</t>
  </si>
  <si>
    <t>Závěsné desky</t>
  </si>
  <si>
    <t>A4,papírové se zavěšením</t>
  </si>
  <si>
    <t>Rychlovazač</t>
  </si>
  <si>
    <t>A4, papírový,bez závěsu</t>
  </si>
  <si>
    <t xml:space="preserve">Rychlovazač </t>
  </si>
  <si>
    <t>A4,papírový,závěsný</t>
  </si>
  <si>
    <t>Rychlovazač  PVC</t>
  </si>
  <si>
    <t>PVC,přední strana průhledná,poslední barevná</t>
  </si>
  <si>
    <t>Rychlovazač PVC+eurozávěs</t>
  </si>
  <si>
    <t>přední strana průhledná,poslední barevná+eurozávěs</t>
  </si>
  <si>
    <t>Odkládací mapa</t>
  </si>
  <si>
    <t>Desky s tkanicí</t>
  </si>
  <si>
    <t>Desky A4 s  tkanicí uprostřed pro uložení do archi.krabic</t>
  </si>
  <si>
    <t>Závěsné zaklád.desky,součástí je plast.rozlišovač</t>
  </si>
  <si>
    <t>Desky A4 s gumou</t>
  </si>
  <si>
    <t>Desky spisové ,tři klopy .po straně doplněné gumičkou</t>
  </si>
  <si>
    <t>Papír linkovaný</t>
  </si>
  <si>
    <t>Jednotlivé listy A4</t>
  </si>
  <si>
    <t>Dvojlisty A4</t>
  </si>
  <si>
    <t>Pořadač 7 cm, závěsný</t>
  </si>
  <si>
    <t>A4 závěsný,pro rychlovazače(papír)</t>
  </si>
  <si>
    <t>Pořadač 7 cm pákový</t>
  </si>
  <si>
    <t>A4 s mechanikou,se strojkem</t>
  </si>
  <si>
    <t>Pořadač 5 cm pákový</t>
  </si>
  <si>
    <t>Obal PVC EURO</t>
  </si>
  <si>
    <t>A4,tenký</t>
  </si>
  <si>
    <t>Euro obal</t>
  </si>
  <si>
    <t>Zakládací obal „L“</t>
  </si>
  <si>
    <t>A4,silnější</t>
  </si>
  <si>
    <t>s boční kapsou</t>
  </si>
  <si>
    <t>Silnější s rozšířenou kapacitou  až na 50 listů</t>
  </si>
  <si>
    <t>Opravný lak</t>
  </si>
  <si>
    <t>Opravná bílá vodička</t>
  </si>
  <si>
    <t>Korekční strojek</t>
  </si>
  <si>
    <t>Opravná bílá páska(strojek,vyměnitelný)</t>
  </si>
  <si>
    <t>Náhr. náplně do oprav.strojku</t>
  </si>
  <si>
    <t>Pytel PVC</t>
  </si>
  <si>
    <t>Na 120 litrů,silný,černý</t>
  </si>
  <si>
    <t>Plastový kancelářský odkladač</t>
  </si>
  <si>
    <t>Plastové odkladače na odkládání A4 dokumentů</t>
  </si>
  <si>
    <t>Samolepící bločky žluté</t>
  </si>
  <si>
    <t>Samolepící záložky</t>
  </si>
  <si>
    <t>Snímatelná samolet. záložka pro označení  dokumen.</t>
  </si>
  <si>
    <t>Ekologická lepící  tyčinka,vysunovací mechanizmus</t>
  </si>
  <si>
    <t>Papír balící</t>
  </si>
  <si>
    <t>Jednotlivé archy</t>
  </si>
  <si>
    <t>Denní záznamník , pev.desky</t>
  </si>
  <si>
    <t>Kniha na denní záznam,tvrdé desky</t>
  </si>
  <si>
    <t>Štítek na šanon 7 cm</t>
  </si>
  <si>
    <t>Samolepící pro pořadač 7 cm</t>
  </si>
  <si>
    <t>Štítek na šanon 5 cm</t>
  </si>
  <si>
    <t>Samolepící pro pořadač 5 cm</t>
  </si>
  <si>
    <t>Záznamní kostky  bílé</t>
  </si>
  <si>
    <t>Lepená vazba  85x85x40</t>
  </si>
  <si>
    <t>Košíčky A4</t>
  </si>
  <si>
    <t>Plastový,na A4 dokumenty</t>
  </si>
  <si>
    <t>Plastový box s výkem</t>
  </si>
  <si>
    <t>Sešívačka</t>
  </si>
  <si>
    <t>Kancelářský sešívač,kapacita 15-20 listů</t>
  </si>
  <si>
    <t>Rozešívačka</t>
  </si>
  <si>
    <t>Vytahovač drátků,tělo kombinace kov-plast</t>
  </si>
  <si>
    <t>Děrovačka</t>
  </si>
  <si>
    <t>Nůžky kancelářské</t>
  </si>
  <si>
    <t>Tužka obyč. s gumou</t>
  </si>
  <si>
    <t>Č.2,HB</t>
  </si>
  <si>
    <t>Mikrotužka</t>
  </si>
  <si>
    <t>Náplň do mikrotužky</t>
  </si>
  <si>
    <t>Propiska obyč.vyměnitelná náplň</t>
  </si>
  <si>
    <t>Náplň do propisky</t>
  </si>
  <si>
    <t>Propiska jednorázová</t>
  </si>
  <si>
    <t>Gelová propiska</t>
  </si>
  <si>
    <t>Náplň do gel.propisky</t>
  </si>
  <si>
    <t>Zvýrazňovač,různé barvy 8722</t>
  </si>
  <si>
    <t>Centropen 2611</t>
  </si>
  <si>
    <t>Fix 7550</t>
  </si>
  <si>
    <t>Fix 8576</t>
  </si>
  <si>
    <t xml:space="preserve">Motouz </t>
  </si>
  <si>
    <t>250g,JUTA</t>
  </si>
  <si>
    <t>Houbička na nádobí</t>
  </si>
  <si>
    <t>Houbičky po 10 kusech v balení</t>
  </si>
  <si>
    <t>JAR 0,5 l</t>
  </si>
  <si>
    <t>0.5 litů</t>
  </si>
  <si>
    <t>Obálka DL</t>
  </si>
  <si>
    <t>samolepící</t>
  </si>
  <si>
    <t>Obálka DL + O</t>
  </si>
  <si>
    <t>Samolepící s okénkem</t>
  </si>
  <si>
    <t>Obálka DL + O,strojní</t>
  </si>
  <si>
    <t>Samolepící s okénkem pro strojní použití</t>
  </si>
  <si>
    <t>Obálka C5</t>
  </si>
  <si>
    <t>Samolepící</t>
  </si>
  <si>
    <t>Obálka C5 + O</t>
  </si>
  <si>
    <t>Samolepící s okénkem</t>
  </si>
  <si>
    <t>Obálka C5 + O, strojní</t>
  </si>
  <si>
    <t>Obálka C6</t>
  </si>
  <si>
    <t>Obálka C5,bublinková</t>
  </si>
  <si>
    <t>Obálka A4,bublinková</t>
  </si>
  <si>
    <t>Obálka C5,červený pruh,správní</t>
  </si>
  <si>
    <t>ObálkaC 5, modrý pruh</t>
  </si>
  <si>
    <t>Obálka C5s doručenkou,bez pruhu</t>
  </si>
  <si>
    <t>Samolepící,nebo s páskou</t>
  </si>
  <si>
    <t>Obálka A4</t>
  </si>
  <si>
    <t>Obálka A4 + křížové dno</t>
  </si>
  <si>
    <t>Obálka A4 s vlisovanou textilií</t>
  </si>
  <si>
    <t>Textilie je vlisovaná dopapíru</t>
  </si>
  <si>
    <t>Dovolenky</t>
  </si>
  <si>
    <t>A6/100 listů</t>
  </si>
  <si>
    <t>Propustka</t>
  </si>
  <si>
    <t>Propustky pro přerušení pracovní doby</t>
  </si>
  <si>
    <t>Obal na kreditní karty</t>
  </si>
  <si>
    <t>9x5,průhledný,plast</t>
  </si>
  <si>
    <t xml:space="preserve">Drátky do sešívačky   </t>
  </si>
  <si>
    <t>Drátky do sešívačky</t>
  </si>
  <si>
    <t>24/6REXEL,NOVUS</t>
  </si>
  <si>
    <t>Dopisní spony</t>
  </si>
  <si>
    <t>Izolepa</t>
  </si>
  <si>
    <t>24 x 33 ,průhledná</t>
  </si>
  <si>
    <t>Izolepa široká</t>
  </si>
  <si>
    <t>48 x 66,průhledná</t>
  </si>
  <si>
    <t>Otevírač dopisů,kov.</t>
  </si>
  <si>
    <t>Kovový</t>
  </si>
  <si>
    <t>Špendlíky na korkovou nástěnku</t>
  </si>
  <si>
    <t>Barevné špendlíky mix,plastové</t>
  </si>
  <si>
    <t>Samolepící etikety</t>
  </si>
  <si>
    <t>kalendář stolní</t>
  </si>
  <si>
    <t>box archivační</t>
  </si>
  <si>
    <t>typ 7/75</t>
  </si>
  <si>
    <t>mini kalendář</t>
  </si>
  <si>
    <t>toal.papír</t>
  </si>
  <si>
    <t>color xerox</t>
  </si>
  <si>
    <t>Tonery</t>
  </si>
  <si>
    <t>Úklidové prostředky</t>
  </si>
  <si>
    <t>hadr na podlahu</t>
  </si>
  <si>
    <t>Domectos</t>
  </si>
  <si>
    <t>Cif creram</t>
  </si>
  <si>
    <t>ručníky skládané</t>
  </si>
  <si>
    <t>tekuté mýdlo</t>
  </si>
  <si>
    <t>Materiál pro VT</t>
  </si>
  <si>
    <t xml:space="preserve">ink pro scannery receptů </t>
  </si>
  <si>
    <t>std. HP ink (C6602A)</t>
  </si>
  <si>
    <t xml:space="preserve">MT M6090 barvící páska </t>
  </si>
  <si>
    <t xml:space="preserve">HP 338 inkoustová tisková kazeta </t>
  </si>
  <si>
    <t xml:space="preserve">HP 344 tříbarevná inkoustová tisková kazeta </t>
  </si>
  <si>
    <t>vlhké utěrky</t>
  </si>
  <si>
    <t>čištění monitorů LCD, lože scannerů</t>
  </si>
  <si>
    <t xml:space="preserve">HP 337 inkoustová tisková kazeta </t>
  </si>
  <si>
    <t xml:space="preserve">HP 343 tříbarevná inkoustová tisková kazeta </t>
  </si>
  <si>
    <t>diskety</t>
  </si>
  <si>
    <t>stlačený vzduch</t>
  </si>
  <si>
    <t>pro čištění PC (dust off)</t>
  </si>
  <si>
    <t>HP 1100 toner</t>
  </si>
  <si>
    <t>HP 2055 toner</t>
  </si>
  <si>
    <t>HP CLJ 4700, toner  K</t>
  </si>
  <si>
    <t>HP CLJ 4700, toner  C</t>
  </si>
  <si>
    <t>HP CLJ 4700, toner  M</t>
  </si>
  <si>
    <t>HP CLJ 4700, toner  Y</t>
  </si>
  <si>
    <t>HP CLJ CP2025, toner K</t>
  </si>
  <si>
    <t>HP CLJ CP2025, toner C</t>
  </si>
  <si>
    <t>HP CLJ CP2025, toner Y</t>
  </si>
  <si>
    <t>HP CLJ CP2025, toner M</t>
  </si>
  <si>
    <t xml:space="preserve">HP 2015 toner </t>
  </si>
  <si>
    <t xml:space="preserve">HP deskjet 450 tříbarevná inkoustová tisková kazeta </t>
  </si>
  <si>
    <t>HP deskjet 450 ink černá</t>
  </si>
  <si>
    <t xml:space="preserve">HP officejet H470 tříbarevná inkoustová tisková kazeta </t>
  </si>
  <si>
    <t>HP officejet H470 černá</t>
  </si>
  <si>
    <t xml:space="preserve">HP PS 1315  tříbarevná inkoustová tisková kazeta </t>
  </si>
  <si>
    <t>HP PS 1315  ink černá</t>
  </si>
  <si>
    <t>OKI B4600 obraz. válec</t>
  </si>
  <si>
    <t>OKI B4300 obraz. válec</t>
  </si>
  <si>
    <t>OKI B6200/6300 toner</t>
  </si>
  <si>
    <t>OKI MC351 toner K</t>
  </si>
  <si>
    <t>OKI MC351 tonery C</t>
  </si>
  <si>
    <t>OKI MC351 tonery M</t>
  </si>
  <si>
    <t>OKI MC351 tonery Y</t>
  </si>
  <si>
    <t xml:space="preserve">HP 9050 toner </t>
  </si>
  <si>
    <t xml:space="preserve">OKI 4300 toner </t>
  </si>
  <si>
    <t xml:space="preserve">OKI B4350 toner </t>
  </si>
  <si>
    <t xml:space="preserve">OKI B4600 toner </t>
  </si>
  <si>
    <t xml:space="preserve">OKI B710 toner </t>
  </si>
  <si>
    <t>PŘEDPOKLÁDANÁ CENA ZA 1 ROK</t>
  </si>
  <si>
    <t>PŘEDPOKLÁDANÁ CENA ZA DOBU TRVÁNÍ SMLOUVY</t>
  </si>
  <si>
    <t>Uchazeč vyplní modře označené buňky.</t>
  </si>
  <si>
    <t>Obsah a vzorce ostatních buňek nesmí upravovat.</t>
  </si>
  <si>
    <t>Zpracovala : Miroslava Baráková</t>
  </si>
  <si>
    <t>Dne: 31.10.2012</t>
  </si>
  <si>
    <t>Rozměr:60x90 korek</t>
  </si>
  <si>
    <t>Rozměr 120x90, korek</t>
  </si>
  <si>
    <t>A4,přední tvrdé desky ,linkovaný, počet stránek 100</t>
  </si>
  <si>
    <t>A5,přední tvrdé desky,linkovaný,  počet stránek 100</t>
  </si>
  <si>
    <t>Lepidlo 8 g</t>
  </si>
  <si>
    <t>25mm</t>
  </si>
  <si>
    <t>32mm</t>
  </si>
  <si>
    <t>28mm</t>
  </si>
  <si>
    <t>100x36,1</t>
  </si>
  <si>
    <t>64x26</t>
  </si>
  <si>
    <t xml:space="preserve">dvouvrst., kalsické ruličky </t>
  </si>
  <si>
    <t>TRODAT 4911</t>
  </si>
  <si>
    <t>TRODAT 4913</t>
  </si>
  <si>
    <t>TRODAT 5440</t>
  </si>
  <si>
    <t>TRODAT 4940, Rozměry:55x20mm,kulaté 35mm,46x17mm,45x25mm</t>
  </si>
  <si>
    <t>26/6 REXEL,NOVUS</t>
  </si>
  <si>
    <t>C4 s páskou (324x229) okno(45x90)</t>
  </si>
  <si>
    <t>1 + 0 BP, 12"x240 mm,1+0</t>
  </si>
  <si>
    <t>Kroužky nahoře ,nebo na straně -A4,linkovaný, počet stran 50</t>
  </si>
  <si>
    <t>Kroužky nahoře ,nebo na straně A5,linkovaný, počet stran 50</t>
  </si>
  <si>
    <t>Desky  papírové A4,čtyř chlopňové, karton</t>
  </si>
  <si>
    <t>s kapsou na 30 listů = EUROOBAL typu U na 30 listů</t>
  </si>
  <si>
    <t xml:space="preserve"> Polypropylenová folie A4, 120 my</t>
  </si>
  <si>
    <t xml:space="preserve">lepící 76x76mm </t>
  </si>
  <si>
    <t>lepící 51x38mm</t>
  </si>
  <si>
    <t>Box plastový+výko, rozměry 43x33x24cm</t>
  </si>
  <si>
    <t>Děrovačka s posuvným příložníkem na 20 listů</t>
  </si>
  <si>
    <t>Čepel z nerez.oceli, délka čepele 12 cm</t>
  </si>
  <si>
    <t>plánovací kalendář Helma 365</t>
  </si>
  <si>
    <t>různé barvy, gramáž 80 g, formát A4</t>
  </si>
  <si>
    <t>Papírové A4,nebo PVC A4, skládané,recyklované,jednovrstvé</t>
  </si>
  <si>
    <t xml:space="preserve">0,5 l </t>
  </si>
  <si>
    <t xml:space="preserve">Kopírky zn. Canon NP 6112, formát A4 a A3m ORIGINÁLNÍ </t>
  </si>
  <si>
    <t xml:space="preserve">Kopírky zn. Canon IR 3100C, formát A4 a A3 ORIGINÁLNÍ </t>
  </si>
  <si>
    <t xml:space="preserve">Kopírky zn. Canon IR 6570, formát A4 a A3 ORIGINÁLNÍ </t>
  </si>
  <si>
    <t xml:space="preserve">Kopírky zn. Canon C7065i, formát A4 a A3 ORIGINÁLNÍ </t>
  </si>
  <si>
    <t xml:space="preserve">Kopírky zn. Canon IR 1024 A, formát A4 a A3 ORIGINÁLNÍ </t>
  </si>
  <si>
    <t xml:space="preserve">Kopírky zn. Canon NP 7161, formát A4 a A3 ORIGINÁLNÍ </t>
  </si>
  <si>
    <t xml:space="preserve">Kopírky zn. Canon IR 1600  , formát A4 a A3 ORIGINÁLNÍ </t>
  </si>
  <si>
    <t>9x5 cm,bílý podklad+2 barvy (černá +Pantone)</t>
  </si>
  <si>
    <t xml:space="preserve"> bělost 161+/-2  ,Vhodný pro kopírky a laserové tiskárny</t>
  </si>
</sst>
</file>

<file path=xl/styles.xml><?xml version="1.0" encoding="utf-8"?>
<styleSheet xmlns="http://schemas.openxmlformats.org/spreadsheetml/2006/main">
  <numFmts count="1">
    <numFmt numFmtId="164" formatCode="#,##0.00\ &quot;Kč&quot;"/>
  </numFmts>
  <fonts count="11"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1"/>
    </font>
    <font>
      <sz val="9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5" fillId="0" borderId="0" xfId="0" applyFont="1" applyBorder="1" applyAlignment="1"/>
    <xf numFmtId="3" fontId="5" fillId="0" borderId="2" xfId="0" applyNumberFormat="1" applyFont="1" applyBorder="1" applyAlignment="1">
      <alignment vertical="top"/>
    </xf>
    <xf numFmtId="0" fontId="5" fillId="0" borderId="3" xfId="0" applyFont="1" applyBorder="1" applyAlignment="1">
      <alignment vertical="top"/>
    </xf>
    <xf numFmtId="3" fontId="4" fillId="3" borderId="4" xfId="0" applyNumberFormat="1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5" fillId="0" borderId="7" xfId="0" applyFont="1" applyBorder="1" applyAlignment="1">
      <alignment horizontal="center" vertical="top"/>
    </xf>
    <xf numFmtId="0" fontId="4" fillId="3" borderId="8" xfId="0" applyFont="1" applyFill="1" applyBorder="1" applyAlignment="1">
      <alignment vertical="center" wrapText="1"/>
    </xf>
    <xf numFmtId="0" fontId="6" fillId="0" borderId="2" xfId="0" applyFont="1" applyBorder="1" applyAlignment="1">
      <alignment vertical="top"/>
    </xf>
    <xf numFmtId="0" fontId="4" fillId="0" borderId="0" xfId="0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17" fontId="5" fillId="0" borderId="2" xfId="0" applyNumberFormat="1" applyFont="1" applyBorder="1" applyAlignment="1">
      <alignment vertical="top"/>
    </xf>
    <xf numFmtId="0" fontId="5" fillId="0" borderId="2" xfId="0" applyFont="1" applyBorder="1" applyAlignment="1"/>
    <xf numFmtId="3" fontId="5" fillId="0" borderId="2" xfId="0" applyNumberFormat="1" applyFont="1" applyBorder="1" applyAlignment="1"/>
    <xf numFmtId="0" fontId="6" fillId="0" borderId="2" xfId="0" applyFont="1" applyBorder="1" applyAlignment="1"/>
    <xf numFmtId="164" fontId="2" fillId="0" borderId="9" xfId="0" applyNumberFormat="1" applyFont="1" applyFill="1" applyBorder="1" applyAlignment="1">
      <alignment horizontal="right"/>
    </xf>
    <xf numFmtId="3" fontId="4" fillId="3" borderId="5" xfId="0" applyNumberFormat="1" applyFont="1" applyFill="1" applyBorder="1" applyAlignment="1">
      <alignment vertical="center" wrapText="1"/>
    </xf>
    <xf numFmtId="0" fontId="0" fillId="0" borderId="1" xfId="0" applyNumberFormat="1" applyBorder="1" applyAlignment="1">
      <alignment horizontal="center"/>
    </xf>
    <xf numFmtId="164" fontId="2" fillId="0" borderId="10" xfId="0" applyNumberFormat="1" applyFont="1" applyFill="1" applyBorder="1" applyAlignment="1">
      <alignment horizontal="right"/>
    </xf>
    <xf numFmtId="0" fontId="7" fillId="4" borderId="0" xfId="0" applyFont="1" applyFill="1" applyBorder="1" applyAlignment="1"/>
    <xf numFmtId="3" fontId="7" fillId="4" borderId="0" xfId="0" applyNumberFormat="1" applyFont="1" applyFill="1" applyBorder="1" applyAlignment="1"/>
    <xf numFmtId="0" fontId="3" fillId="4" borderId="0" xfId="0" applyFont="1" applyFill="1"/>
    <xf numFmtId="164" fontId="3" fillId="4" borderId="0" xfId="0" applyNumberFormat="1" applyFont="1" applyFill="1"/>
    <xf numFmtId="0" fontId="5" fillId="0" borderId="2" xfId="0" applyFont="1" applyBorder="1"/>
    <xf numFmtId="0" fontId="6" fillId="0" borderId="2" xfId="0" applyFont="1" applyBorder="1"/>
    <xf numFmtId="0" fontId="5" fillId="5" borderId="7" xfId="0" applyFont="1" applyFill="1" applyBorder="1" applyAlignment="1">
      <alignment horizontal="center" vertical="top"/>
    </xf>
    <xf numFmtId="3" fontId="5" fillId="5" borderId="2" xfId="0" applyNumberFormat="1" applyFont="1" applyFill="1" applyBorder="1" applyAlignment="1">
      <alignment vertical="top"/>
    </xf>
    <xf numFmtId="0" fontId="6" fillId="5" borderId="2" xfId="0" applyFont="1" applyFill="1" applyBorder="1" applyAlignment="1">
      <alignment vertical="top"/>
    </xf>
    <xf numFmtId="0" fontId="5" fillId="5" borderId="3" xfId="0" applyFont="1" applyFill="1" applyBorder="1" applyAlignment="1">
      <alignment vertical="top"/>
    </xf>
    <xf numFmtId="164" fontId="2" fillId="5" borderId="9" xfId="0" applyNumberFormat="1" applyFont="1" applyFill="1" applyBorder="1" applyAlignment="1">
      <alignment horizontal="right"/>
    </xf>
    <xf numFmtId="0" fontId="0" fillId="5" borderId="0" xfId="0" applyFill="1"/>
    <xf numFmtId="0" fontId="5" fillId="5" borderId="2" xfId="0" applyFont="1" applyFill="1" applyBorder="1" applyAlignment="1">
      <alignment vertical="top"/>
    </xf>
    <xf numFmtId="0" fontId="5" fillId="5" borderId="11" xfId="0" applyFont="1" applyFill="1" applyBorder="1" applyAlignment="1">
      <alignment vertical="top"/>
    </xf>
    <xf numFmtId="3" fontId="6" fillId="5" borderId="2" xfId="0" applyNumberFormat="1" applyFont="1" applyFill="1" applyBorder="1" applyAlignment="1">
      <alignment vertical="top"/>
    </xf>
    <xf numFmtId="0" fontId="5" fillId="5" borderId="2" xfId="0" applyFont="1" applyFill="1" applyBorder="1" applyAlignment="1"/>
    <xf numFmtId="3" fontId="5" fillId="5" borderId="2" xfId="0" applyNumberFormat="1" applyFont="1" applyFill="1" applyBorder="1" applyAlignment="1"/>
    <xf numFmtId="0" fontId="6" fillId="5" borderId="2" xfId="0" applyFont="1" applyFill="1" applyBorder="1" applyAlignment="1"/>
    <xf numFmtId="164" fontId="2" fillId="5" borderId="10" xfId="0" applyNumberFormat="1" applyFont="1" applyFill="1" applyBorder="1" applyAlignment="1">
      <alignment horizontal="right"/>
    </xf>
    <xf numFmtId="164" fontId="0" fillId="0" borderId="0" xfId="0" applyNumberFormat="1"/>
    <xf numFmtId="3" fontId="8" fillId="5" borderId="2" xfId="0" applyNumberFormat="1" applyFont="1" applyFill="1" applyBorder="1" applyAlignment="1">
      <alignment vertical="top"/>
    </xf>
    <xf numFmtId="2" fontId="1" fillId="2" borderId="1" xfId="0" applyNumberFormat="1" applyFont="1" applyFill="1" applyBorder="1" applyAlignment="1">
      <alignment horizontal="center"/>
    </xf>
    <xf numFmtId="0" fontId="9" fillId="0" borderId="0" xfId="0" applyFont="1" applyAlignment="1"/>
    <xf numFmtId="0" fontId="4" fillId="0" borderId="0" xfId="0" applyFont="1" applyBorder="1" applyAlignment="1">
      <alignment horizontal="center" vertical="top"/>
    </xf>
    <xf numFmtId="0" fontId="0" fillId="0" borderId="0" xfId="0" applyFill="1"/>
    <xf numFmtId="0" fontId="5" fillId="5" borderId="6" xfId="0" applyFont="1" applyFill="1" applyBorder="1" applyAlignment="1">
      <alignment horizontal="center" vertical="top"/>
    </xf>
    <xf numFmtId="3" fontId="5" fillId="5" borderId="1" xfId="0" applyNumberFormat="1" applyFont="1" applyFill="1" applyBorder="1" applyAlignment="1">
      <alignment vertical="top"/>
    </xf>
    <xf numFmtId="0" fontId="6" fillId="5" borderId="1" xfId="0" applyFont="1" applyFill="1" applyBorder="1" applyAlignment="1">
      <alignment vertical="top"/>
    </xf>
    <xf numFmtId="0" fontId="10" fillId="5" borderId="10" xfId="0" applyFont="1" applyFill="1" applyBorder="1" applyAlignment="1">
      <alignment vertical="top"/>
    </xf>
    <xf numFmtId="0" fontId="10" fillId="5" borderId="3" xfId="0" applyFont="1" applyFill="1" applyBorder="1" applyAlignment="1">
      <alignment vertical="top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178"/>
  <sheetViews>
    <sheetView tabSelected="1" zoomScale="85" zoomScaleNormal="85" workbookViewId="0">
      <selection activeCell="D10" sqref="D10"/>
    </sheetView>
  </sheetViews>
  <sheetFormatPr defaultRowHeight="15"/>
  <cols>
    <col min="2" max="2" width="19.28515625" customWidth="1"/>
    <col min="3" max="3" width="44.5703125" customWidth="1"/>
    <col min="4" max="4" width="72" customWidth="1"/>
    <col min="5" max="5" width="18.7109375" customWidth="1"/>
    <col min="6" max="6" width="17.7109375" customWidth="1"/>
    <col min="8" max="8" width="19.85546875" customWidth="1"/>
  </cols>
  <sheetData>
    <row r="1" spans="1:56" ht="21">
      <c r="A1" s="43" t="s">
        <v>0</v>
      </c>
      <c r="B1" s="43"/>
      <c r="C1" s="43"/>
      <c r="D1" s="43"/>
      <c r="E1" s="1"/>
      <c r="F1" s="1"/>
      <c r="G1" s="1"/>
      <c r="H1" s="1"/>
    </row>
    <row r="2" spans="1:56">
      <c r="A2" s="44" t="s">
        <v>1</v>
      </c>
      <c r="B2" s="44"/>
      <c r="C2" s="44"/>
      <c r="D2" s="44"/>
      <c r="E2" s="1"/>
      <c r="F2" s="1"/>
      <c r="G2" s="1"/>
      <c r="H2" s="1"/>
    </row>
    <row r="3" spans="1:56" ht="15.75" thickBot="1">
      <c r="A3" s="11"/>
      <c r="B3" s="11"/>
      <c r="C3" s="11"/>
      <c r="D3" s="11"/>
      <c r="E3" s="1"/>
      <c r="F3" s="1"/>
      <c r="G3" s="1"/>
      <c r="H3" s="1"/>
    </row>
    <row r="4" spans="1:56" ht="30.75" thickBot="1">
      <c r="A4" s="9" t="s">
        <v>2</v>
      </c>
      <c r="B4" s="5" t="s">
        <v>3</v>
      </c>
      <c r="C4" s="6" t="s">
        <v>4</v>
      </c>
      <c r="D4" s="7" t="s">
        <v>5</v>
      </c>
      <c r="E4" s="7" t="s">
        <v>6</v>
      </c>
      <c r="F4" s="5" t="s">
        <v>7</v>
      </c>
      <c r="G4" s="6" t="s">
        <v>8</v>
      </c>
      <c r="H4" s="18" t="s">
        <v>9</v>
      </c>
    </row>
    <row r="5" spans="1:56" ht="15.75" thickBot="1">
      <c r="A5" s="46">
        <v>1</v>
      </c>
      <c r="B5" s="47">
        <v>15000000</v>
      </c>
      <c r="C5" s="48" t="s">
        <v>10</v>
      </c>
      <c r="D5" s="49" t="s">
        <v>258</v>
      </c>
      <c r="E5" s="42">
        <v>0</v>
      </c>
      <c r="F5" s="31">
        <f>IF(B5*E5&gt;0,B5*E5,0)</f>
        <v>0</v>
      </c>
      <c r="G5" s="19">
        <v>21</v>
      </c>
      <c r="H5" s="39">
        <f>F5*(G5/100+1)</f>
        <v>0</v>
      </c>
    </row>
    <row r="6" spans="1:56" ht="15.75" thickBot="1">
      <c r="A6" s="8">
        <v>2</v>
      </c>
      <c r="B6" s="3">
        <v>550</v>
      </c>
      <c r="C6" s="10" t="s">
        <v>12</v>
      </c>
      <c r="D6" s="4" t="s">
        <v>11</v>
      </c>
      <c r="E6" s="42">
        <v>0</v>
      </c>
      <c r="F6" s="17">
        <f t="shared" ref="F6:F69" si="0">IF(B6*E6&gt;0,B6*E6,0)</f>
        <v>0</v>
      </c>
      <c r="G6" s="19">
        <v>21</v>
      </c>
      <c r="H6" s="20">
        <f t="shared" ref="H6:H69" si="1">F6*(G6/100+1)</f>
        <v>0</v>
      </c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</row>
    <row r="7" spans="1:56" s="32" customFormat="1" ht="15.75" thickBot="1">
      <c r="A7" s="27">
        <v>3</v>
      </c>
      <c r="B7" s="28">
        <v>80000</v>
      </c>
      <c r="C7" s="29" t="s">
        <v>13</v>
      </c>
      <c r="D7" s="30" t="s">
        <v>235</v>
      </c>
      <c r="E7" s="42">
        <v>0</v>
      </c>
      <c r="F7" s="31">
        <f t="shared" si="0"/>
        <v>0</v>
      </c>
      <c r="G7" s="19">
        <v>21</v>
      </c>
      <c r="H7" s="39">
        <f t="shared" si="1"/>
        <v>0</v>
      </c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</row>
    <row r="8" spans="1:56" ht="15.75" thickBot="1">
      <c r="A8" s="8">
        <v>4</v>
      </c>
      <c r="B8" s="3">
        <v>4777</v>
      </c>
      <c r="C8" s="10" t="s">
        <v>14</v>
      </c>
      <c r="D8" s="4" t="s">
        <v>15</v>
      </c>
      <c r="E8" s="42">
        <v>0</v>
      </c>
      <c r="F8" s="17">
        <f t="shared" si="0"/>
        <v>0</v>
      </c>
      <c r="G8" s="19">
        <v>21</v>
      </c>
      <c r="H8" s="20">
        <f t="shared" si="1"/>
        <v>0</v>
      </c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</row>
    <row r="9" spans="1:56" ht="15.75" thickBot="1">
      <c r="A9" s="8">
        <v>5</v>
      </c>
      <c r="B9" s="3">
        <v>1300</v>
      </c>
      <c r="C9" s="10" t="s">
        <v>16</v>
      </c>
      <c r="D9" s="4" t="s">
        <v>17</v>
      </c>
      <c r="E9" s="42">
        <v>0</v>
      </c>
      <c r="F9" s="17">
        <f t="shared" si="0"/>
        <v>0</v>
      </c>
      <c r="G9" s="19">
        <v>21</v>
      </c>
      <c r="H9" s="20">
        <f t="shared" si="1"/>
        <v>0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</row>
    <row r="10" spans="1:56" ht="15.75" thickBot="1">
      <c r="A10" s="27">
        <v>6</v>
      </c>
      <c r="B10" s="28">
        <v>9000</v>
      </c>
      <c r="C10" s="29" t="s">
        <v>18</v>
      </c>
      <c r="D10" s="50" t="s">
        <v>257</v>
      </c>
      <c r="E10" s="42">
        <v>0</v>
      </c>
      <c r="F10" s="31">
        <f t="shared" si="0"/>
        <v>0</v>
      </c>
      <c r="G10" s="19">
        <v>21</v>
      </c>
      <c r="H10" s="39">
        <f t="shared" si="1"/>
        <v>0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</row>
    <row r="11" spans="1:56" s="32" customFormat="1" ht="15.75" thickBot="1">
      <c r="A11" s="27">
        <v>7</v>
      </c>
      <c r="B11" s="41">
        <v>5</v>
      </c>
      <c r="C11" s="29" t="s">
        <v>19</v>
      </c>
      <c r="D11" s="30" t="s">
        <v>229</v>
      </c>
      <c r="E11" s="42">
        <v>0</v>
      </c>
      <c r="F11" s="31">
        <f t="shared" si="0"/>
        <v>0</v>
      </c>
      <c r="G11" s="19">
        <v>21</v>
      </c>
      <c r="H11" s="39">
        <f t="shared" si="1"/>
        <v>0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</row>
    <row r="12" spans="1:56" s="32" customFormat="1" ht="15.75" thickBot="1">
      <c r="A12" s="27">
        <v>8</v>
      </c>
      <c r="B12" s="41">
        <v>5</v>
      </c>
      <c r="C12" s="29" t="s">
        <v>19</v>
      </c>
      <c r="D12" s="30" t="s">
        <v>230</v>
      </c>
      <c r="E12" s="42">
        <v>0</v>
      </c>
      <c r="F12" s="31">
        <f t="shared" si="0"/>
        <v>0</v>
      </c>
      <c r="G12" s="19">
        <v>21</v>
      </c>
      <c r="H12" s="39">
        <f t="shared" si="1"/>
        <v>0</v>
      </c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</row>
    <row r="13" spans="1:56" s="32" customFormat="1" ht="15.75" thickBot="1">
      <c r="A13" s="27">
        <v>9</v>
      </c>
      <c r="B13" s="41">
        <v>5</v>
      </c>
      <c r="C13" s="29" t="s">
        <v>19</v>
      </c>
      <c r="D13" s="30" t="s">
        <v>231</v>
      </c>
      <c r="E13" s="42">
        <v>0</v>
      </c>
      <c r="F13" s="31">
        <f t="shared" si="0"/>
        <v>0</v>
      </c>
      <c r="G13" s="19">
        <v>21</v>
      </c>
      <c r="H13" s="39">
        <f t="shared" si="1"/>
        <v>0</v>
      </c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</row>
    <row r="14" spans="1:56" s="32" customFormat="1" ht="15.75" thickBot="1">
      <c r="A14" s="27">
        <v>10</v>
      </c>
      <c r="B14" s="28">
        <v>5</v>
      </c>
      <c r="C14" s="29" t="s">
        <v>19</v>
      </c>
      <c r="D14" s="30" t="s">
        <v>232</v>
      </c>
      <c r="E14" s="42">
        <v>0</v>
      </c>
      <c r="F14" s="31">
        <f t="shared" si="0"/>
        <v>0</v>
      </c>
      <c r="G14" s="19">
        <v>21</v>
      </c>
      <c r="H14" s="39">
        <f t="shared" si="1"/>
        <v>0</v>
      </c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</row>
    <row r="15" spans="1:56" ht="15.75" thickBot="1">
      <c r="A15" s="8">
        <v>11</v>
      </c>
      <c r="B15" s="3">
        <v>110</v>
      </c>
      <c r="C15" s="10" t="s">
        <v>20</v>
      </c>
      <c r="D15" s="4" t="s">
        <v>21</v>
      </c>
      <c r="E15" s="42">
        <v>0</v>
      </c>
      <c r="F15" s="17">
        <f t="shared" si="0"/>
        <v>0</v>
      </c>
      <c r="G15" s="19">
        <v>21</v>
      </c>
      <c r="H15" s="20">
        <f t="shared" si="1"/>
        <v>0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</row>
    <row r="16" spans="1:56" ht="15.75" thickBot="1">
      <c r="A16" s="8">
        <v>12</v>
      </c>
      <c r="B16" s="3">
        <v>30</v>
      </c>
      <c r="C16" s="10" t="s">
        <v>22</v>
      </c>
      <c r="D16" s="4"/>
      <c r="E16" s="42">
        <v>0</v>
      </c>
      <c r="F16" s="17">
        <f t="shared" si="0"/>
        <v>0</v>
      </c>
      <c r="G16" s="19">
        <v>21</v>
      </c>
      <c r="H16" s="20">
        <f t="shared" si="1"/>
        <v>0</v>
      </c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</row>
    <row r="17" spans="1:56" ht="15.75" thickBot="1">
      <c r="A17" s="8">
        <v>13</v>
      </c>
      <c r="B17" s="3">
        <v>30</v>
      </c>
      <c r="C17" s="10" t="s">
        <v>23</v>
      </c>
      <c r="D17" s="4" t="s">
        <v>24</v>
      </c>
      <c r="E17" s="42">
        <v>0</v>
      </c>
      <c r="F17" s="17">
        <f t="shared" si="0"/>
        <v>0</v>
      </c>
      <c r="G17" s="19">
        <v>21</v>
      </c>
      <c r="H17" s="20">
        <f t="shared" si="1"/>
        <v>0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</row>
    <row r="18" spans="1:56" s="32" customFormat="1" ht="15.75" thickBot="1">
      <c r="A18" s="27">
        <v>14</v>
      </c>
      <c r="B18" s="28">
        <v>10</v>
      </c>
      <c r="C18" s="29" t="s">
        <v>25</v>
      </c>
      <c r="D18" s="30" t="s">
        <v>219</v>
      </c>
      <c r="E18" s="42">
        <v>0</v>
      </c>
      <c r="F18" s="31">
        <f t="shared" si="0"/>
        <v>0</v>
      </c>
      <c r="G18" s="19">
        <v>21</v>
      </c>
      <c r="H18" s="39">
        <f t="shared" si="1"/>
        <v>0</v>
      </c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</row>
    <row r="19" spans="1:56" s="32" customFormat="1" ht="15.75" thickBot="1">
      <c r="A19" s="27">
        <v>15</v>
      </c>
      <c r="B19" s="28">
        <v>10</v>
      </c>
      <c r="C19" s="29" t="s">
        <v>25</v>
      </c>
      <c r="D19" s="30" t="s">
        <v>218</v>
      </c>
      <c r="E19" s="42">
        <v>0</v>
      </c>
      <c r="F19" s="31">
        <f t="shared" si="0"/>
        <v>0</v>
      </c>
      <c r="G19" s="19">
        <v>21</v>
      </c>
      <c r="H19" s="39">
        <f t="shared" si="1"/>
        <v>0</v>
      </c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</row>
    <row r="20" spans="1:56" ht="15.75" thickBot="1">
      <c r="A20" s="8">
        <v>16</v>
      </c>
      <c r="B20" s="3">
        <v>60</v>
      </c>
      <c r="C20" s="10" t="s">
        <v>26</v>
      </c>
      <c r="D20" s="4" t="s">
        <v>27</v>
      </c>
      <c r="E20" s="42">
        <v>0</v>
      </c>
      <c r="F20" s="17">
        <f t="shared" si="0"/>
        <v>0</v>
      </c>
      <c r="G20" s="19">
        <v>21</v>
      </c>
      <c r="H20" s="20">
        <f t="shared" si="1"/>
        <v>0</v>
      </c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</row>
    <row r="21" spans="1:56" ht="15.75" thickBot="1">
      <c r="A21" s="8">
        <v>17</v>
      </c>
      <c r="B21" s="3">
        <v>70</v>
      </c>
      <c r="C21" s="10" t="s">
        <v>28</v>
      </c>
      <c r="D21" s="4" t="s">
        <v>29</v>
      </c>
      <c r="E21" s="42">
        <v>0</v>
      </c>
      <c r="F21" s="17">
        <f t="shared" si="0"/>
        <v>0</v>
      </c>
      <c r="G21" s="19">
        <v>21</v>
      </c>
      <c r="H21" s="20">
        <f t="shared" si="1"/>
        <v>0</v>
      </c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</row>
    <row r="22" spans="1:56" ht="15.75" thickBot="1">
      <c r="A22" s="8">
        <v>18</v>
      </c>
      <c r="B22" s="3">
        <v>70</v>
      </c>
      <c r="C22" s="10" t="s">
        <v>28</v>
      </c>
      <c r="D22" s="4" t="s">
        <v>30</v>
      </c>
      <c r="E22" s="42">
        <v>0</v>
      </c>
      <c r="F22" s="17">
        <f t="shared" si="0"/>
        <v>0</v>
      </c>
      <c r="G22" s="19">
        <v>21</v>
      </c>
      <c r="H22" s="20">
        <f t="shared" si="1"/>
        <v>0</v>
      </c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</row>
    <row r="23" spans="1:56" s="32" customFormat="1" ht="15.75" thickBot="1">
      <c r="A23" s="27">
        <v>19</v>
      </c>
      <c r="B23" s="28">
        <v>70</v>
      </c>
      <c r="C23" s="29" t="s">
        <v>31</v>
      </c>
      <c r="D23" s="30" t="s">
        <v>236</v>
      </c>
      <c r="E23" s="42">
        <v>0</v>
      </c>
      <c r="F23" s="31">
        <f t="shared" si="0"/>
        <v>0</v>
      </c>
      <c r="G23" s="19">
        <v>21</v>
      </c>
      <c r="H23" s="39">
        <f t="shared" si="1"/>
        <v>0</v>
      </c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</row>
    <row r="24" spans="1:56" s="32" customFormat="1" ht="15.75" thickBot="1">
      <c r="A24" s="27">
        <v>20</v>
      </c>
      <c r="B24" s="28">
        <v>70</v>
      </c>
      <c r="C24" s="29" t="s">
        <v>31</v>
      </c>
      <c r="D24" s="30" t="s">
        <v>237</v>
      </c>
      <c r="E24" s="42">
        <v>0</v>
      </c>
      <c r="F24" s="31">
        <f t="shared" si="0"/>
        <v>0</v>
      </c>
      <c r="G24" s="19">
        <v>21</v>
      </c>
      <c r="H24" s="39">
        <f t="shared" si="1"/>
        <v>0</v>
      </c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</row>
    <row r="25" spans="1:56" s="32" customFormat="1" ht="15.75" thickBot="1">
      <c r="A25" s="27">
        <v>21</v>
      </c>
      <c r="B25" s="28">
        <v>70</v>
      </c>
      <c r="C25" s="29" t="s">
        <v>32</v>
      </c>
      <c r="D25" s="30" t="s">
        <v>220</v>
      </c>
      <c r="E25" s="42">
        <v>0</v>
      </c>
      <c r="F25" s="31">
        <f t="shared" si="0"/>
        <v>0</v>
      </c>
      <c r="G25" s="19">
        <v>21</v>
      </c>
      <c r="H25" s="39">
        <f t="shared" si="1"/>
        <v>0</v>
      </c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</row>
    <row r="26" spans="1:56" s="32" customFormat="1" ht="15.75" thickBot="1">
      <c r="A26" s="27">
        <v>22</v>
      </c>
      <c r="B26" s="28">
        <v>70</v>
      </c>
      <c r="C26" s="29" t="s">
        <v>33</v>
      </c>
      <c r="D26" s="30" t="s">
        <v>221</v>
      </c>
      <c r="E26" s="42">
        <v>0</v>
      </c>
      <c r="F26" s="31">
        <f t="shared" si="0"/>
        <v>0</v>
      </c>
      <c r="G26" s="19">
        <v>21</v>
      </c>
      <c r="H26" s="39">
        <f t="shared" si="1"/>
        <v>0</v>
      </c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</row>
    <row r="27" spans="1:56" ht="15.75" thickBot="1">
      <c r="A27" s="8">
        <v>23</v>
      </c>
      <c r="B27" s="3">
        <v>640</v>
      </c>
      <c r="C27" s="10" t="s">
        <v>34</v>
      </c>
      <c r="D27" s="4" t="s">
        <v>35</v>
      </c>
      <c r="E27" s="42">
        <v>0</v>
      </c>
      <c r="F27" s="17">
        <f t="shared" si="0"/>
        <v>0</v>
      </c>
      <c r="G27" s="19">
        <v>21</v>
      </c>
      <c r="H27" s="20">
        <f t="shared" si="1"/>
        <v>0</v>
      </c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</row>
    <row r="28" spans="1:56" ht="15.75" thickBot="1">
      <c r="A28" s="8">
        <v>24</v>
      </c>
      <c r="B28" s="3">
        <v>1300</v>
      </c>
      <c r="C28" s="10" t="s">
        <v>36</v>
      </c>
      <c r="D28" s="4" t="s">
        <v>37</v>
      </c>
      <c r="E28" s="42">
        <v>0</v>
      </c>
      <c r="F28" s="17">
        <f t="shared" si="0"/>
        <v>0</v>
      </c>
      <c r="G28" s="19">
        <v>21</v>
      </c>
      <c r="H28" s="20">
        <f t="shared" si="1"/>
        <v>0</v>
      </c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</row>
    <row r="29" spans="1:56" ht="15.75" thickBot="1">
      <c r="A29" s="8">
        <v>25</v>
      </c>
      <c r="B29" s="3">
        <v>15700</v>
      </c>
      <c r="C29" s="10" t="s">
        <v>38</v>
      </c>
      <c r="D29" s="4" t="s">
        <v>39</v>
      </c>
      <c r="E29" s="42">
        <v>0</v>
      </c>
      <c r="F29" s="17">
        <f t="shared" si="0"/>
        <v>0</v>
      </c>
      <c r="G29" s="19">
        <v>21</v>
      </c>
      <c r="H29" s="20">
        <f t="shared" si="1"/>
        <v>0</v>
      </c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</row>
    <row r="30" spans="1:56" ht="15.75" thickBot="1">
      <c r="A30" s="8">
        <v>26</v>
      </c>
      <c r="B30" s="3">
        <v>550</v>
      </c>
      <c r="C30" s="10" t="s">
        <v>40</v>
      </c>
      <c r="D30" s="4" t="s">
        <v>41</v>
      </c>
      <c r="E30" s="42">
        <v>0</v>
      </c>
      <c r="F30" s="17">
        <f t="shared" si="0"/>
        <v>0</v>
      </c>
      <c r="G30" s="19">
        <v>21</v>
      </c>
      <c r="H30" s="20">
        <f t="shared" si="1"/>
        <v>0</v>
      </c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</row>
    <row r="31" spans="1:56" ht="15.75" thickBot="1">
      <c r="A31" s="8">
        <v>27</v>
      </c>
      <c r="B31" s="3">
        <v>150</v>
      </c>
      <c r="C31" s="10" t="s">
        <v>42</v>
      </c>
      <c r="D31" s="4" t="s">
        <v>43</v>
      </c>
      <c r="E31" s="42">
        <v>0</v>
      </c>
      <c r="F31" s="17">
        <f t="shared" si="0"/>
        <v>0</v>
      </c>
      <c r="G31" s="19">
        <v>21</v>
      </c>
      <c r="H31" s="20">
        <f t="shared" si="1"/>
        <v>0</v>
      </c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</row>
    <row r="32" spans="1:56" s="32" customFormat="1" ht="15.75" thickBot="1">
      <c r="A32" s="27">
        <v>28</v>
      </c>
      <c r="B32" s="28">
        <v>1800</v>
      </c>
      <c r="C32" s="29" t="s">
        <v>44</v>
      </c>
      <c r="D32" s="30" t="s">
        <v>238</v>
      </c>
      <c r="E32" s="42">
        <v>0</v>
      </c>
      <c r="F32" s="31">
        <f t="shared" si="0"/>
        <v>0</v>
      </c>
      <c r="G32" s="19">
        <v>21</v>
      </c>
      <c r="H32" s="39">
        <f t="shared" si="1"/>
        <v>0</v>
      </c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</row>
    <row r="33" spans="1:56" ht="15.75" thickBot="1">
      <c r="A33" s="8">
        <v>29</v>
      </c>
      <c r="B33" s="3">
        <v>110</v>
      </c>
      <c r="C33" s="10" t="s">
        <v>45</v>
      </c>
      <c r="D33" s="4" t="s">
        <v>46</v>
      </c>
      <c r="E33" s="42">
        <v>0</v>
      </c>
      <c r="F33" s="17">
        <f t="shared" si="0"/>
        <v>0</v>
      </c>
      <c r="G33" s="19">
        <v>21</v>
      </c>
      <c r="H33" s="20">
        <f t="shared" si="1"/>
        <v>0</v>
      </c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</row>
    <row r="34" spans="1:56" ht="15.75" thickBot="1">
      <c r="A34" s="8">
        <v>30</v>
      </c>
      <c r="B34" s="3">
        <v>100</v>
      </c>
      <c r="C34" s="10" t="s">
        <v>34</v>
      </c>
      <c r="D34" s="4" t="s">
        <v>47</v>
      </c>
      <c r="E34" s="42">
        <v>0</v>
      </c>
      <c r="F34" s="17">
        <f t="shared" si="0"/>
        <v>0</v>
      </c>
      <c r="G34" s="19">
        <v>21</v>
      </c>
      <c r="H34" s="20">
        <f t="shared" si="1"/>
        <v>0</v>
      </c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</row>
    <row r="35" spans="1:56" ht="15.75" thickBot="1">
      <c r="A35" s="8">
        <v>31</v>
      </c>
      <c r="B35" s="3">
        <v>60</v>
      </c>
      <c r="C35" s="10" t="s">
        <v>48</v>
      </c>
      <c r="D35" s="4" t="s">
        <v>49</v>
      </c>
      <c r="E35" s="42">
        <v>0</v>
      </c>
      <c r="F35" s="17">
        <f t="shared" si="0"/>
        <v>0</v>
      </c>
      <c r="G35" s="19">
        <v>21</v>
      </c>
      <c r="H35" s="20">
        <f t="shared" si="1"/>
        <v>0</v>
      </c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</row>
    <row r="36" spans="1:56" ht="15.75" thickBot="1">
      <c r="A36" s="8">
        <v>32</v>
      </c>
      <c r="B36" s="3">
        <v>600</v>
      </c>
      <c r="C36" s="10" t="s">
        <v>50</v>
      </c>
      <c r="D36" s="4" t="s">
        <v>51</v>
      </c>
      <c r="E36" s="42">
        <v>0</v>
      </c>
      <c r="F36" s="17">
        <f t="shared" si="0"/>
        <v>0</v>
      </c>
      <c r="G36" s="19">
        <v>21</v>
      </c>
      <c r="H36" s="20">
        <f t="shared" si="1"/>
        <v>0</v>
      </c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</row>
    <row r="37" spans="1:56" ht="15.75" thickBot="1">
      <c r="A37" s="8">
        <v>33</v>
      </c>
      <c r="B37" s="3">
        <v>100</v>
      </c>
      <c r="C37" s="10" t="s">
        <v>50</v>
      </c>
      <c r="D37" s="4" t="s">
        <v>52</v>
      </c>
      <c r="E37" s="42">
        <v>0</v>
      </c>
      <c r="F37" s="17">
        <f t="shared" si="0"/>
        <v>0</v>
      </c>
      <c r="G37" s="19">
        <v>21</v>
      </c>
      <c r="H37" s="20">
        <f t="shared" si="1"/>
        <v>0</v>
      </c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</row>
    <row r="38" spans="1:56" ht="15.75" thickBot="1">
      <c r="A38" s="8">
        <v>34</v>
      </c>
      <c r="B38" s="3">
        <v>450</v>
      </c>
      <c r="C38" s="10" t="s">
        <v>53</v>
      </c>
      <c r="D38" s="4" t="s">
        <v>54</v>
      </c>
      <c r="E38" s="42">
        <v>0</v>
      </c>
      <c r="F38" s="17">
        <f t="shared" si="0"/>
        <v>0</v>
      </c>
      <c r="G38" s="19">
        <v>21</v>
      </c>
      <c r="H38" s="20">
        <f t="shared" si="1"/>
        <v>0</v>
      </c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</row>
    <row r="39" spans="1:56" ht="15.75" thickBot="1">
      <c r="A39" s="8">
        <v>35</v>
      </c>
      <c r="B39" s="3">
        <v>180</v>
      </c>
      <c r="C39" s="10" t="s">
        <v>55</v>
      </c>
      <c r="D39" s="4" t="s">
        <v>56</v>
      </c>
      <c r="E39" s="42">
        <v>0</v>
      </c>
      <c r="F39" s="17">
        <f t="shared" si="0"/>
        <v>0</v>
      </c>
      <c r="G39" s="19">
        <v>21</v>
      </c>
      <c r="H39" s="20">
        <f t="shared" si="1"/>
        <v>0</v>
      </c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</row>
    <row r="40" spans="1:56" ht="15.75" thickBot="1">
      <c r="A40" s="8">
        <v>36</v>
      </c>
      <c r="B40" s="3">
        <v>1250</v>
      </c>
      <c r="C40" s="10" t="s">
        <v>57</v>
      </c>
      <c r="D40" s="4" t="s">
        <v>56</v>
      </c>
      <c r="E40" s="42">
        <v>0</v>
      </c>
      <c r="F40" s="17">
        <f t="shared" si="0"/>
        <v>0</v>
      </c>
      <c r="G40" s="19">
        <v>21</v>
      </c>
      <c r="H40" s="20">
        <f t="shared" si="1"/>
        <v>0</v>
      </c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</row>
    <row r="41" spans="1:56" ht="15.75" thickBot="1">
      <c r="A41" s="8">
        <v>37</v>
      </c>
      <c r="B41" s="3">
        <v>40200</v>
      </c>
      <c r="C41" s="10" t="s">
        <v>58</v>
      </c>
      <c r="D41" s="4" t="s">
        <v>59</v>
      </c>
      <c r="E41" s="42">
        <v>0</v>
      </c>
      <c r="F41" s="17">
        <f t="shared" si="0"/>
        <v>0</v>
      </c>
      <c r="G41" s="19">
        <v>21</v>
      </c>
      <c r="H41" s="20">
        <f t="shared" si="1"/>
        <v>0</v>
      </c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</row>
    <row r="42" spans="1:56" s="32" customFormat="1" ht="15.75" thickBot="1">
      <c r="A42" s="27">
        <v>38</v>
      </c>
      <c r="B42" s="28">
        <v>1300</v>
      </c>
      <c r="C42" s="29" t="s">
        <v>60</v>
      </c>
      <c r="D42" s="30" t="s">
        <v>239</v>
      </c>
      <c r="E42" s="42">
        <v>0</v>
      </c>
      <c r="F42" s="31">
        <f t="shared" si="0"/>
        <v>0</v>
      </c>
      <c r="G42" s="19">
        <v>21</v>
      </c>
      <c r="H42" s="39">
        <f t="shared" si="1"/>
        <v>0</v>
      </c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</row>
    <row r="43" spans="1:56" s="32" customFormat="1" ht="15.75" thickBot="1">
      <c r="A43" s="27">
        <v>39</v>
      </c>
      <c r="B43" s="28">
        <v>12100</v>
      </c>
      <c r="C43" s="29" t="s">
        <v>61</v>
      </c>
      <c r="D43" s="30" t="s">
        <v>240</v>
      </c>
      <c r="E43" s="42">
        <v>0</v>
      </c>
      <c r="F43" s="31">
        <f t="shared" si="0"/>
        <v>0</v>
      </c>
      <c r="G43" s="19">
        <v>21</v>
      </c>
      <c r="H43" s="39">
        <f t="shared" si="1"/>
        <v>0</v>
      </c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</row>
    <row r="44" spans="1:56" ht="15.75" thickBot="1">
      <c r="A44" s="8">
        <v>40</v>
      </c>
      <c r="B44" s="3">
        <v>910</v>
      </c>
      <c r="C44" s="10" t="s">
        <v>58</v>
      </c>
      <c r="D44" s="4" t="s">
        <v>62</v>
      </c>
      <c r="E44" s="42">
        <v>0</v>
      </c>
      <c r="F44" s="17">
        <f t="shared" si="0"/>
        <v>0</v>
      </c>
      <c r="G44" s="19">
        <v>21</v>
      </c>
      <c r="H44" s="20">
        <f t="shared" si="1"/>
        <v>0</v>
      </c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</row>
    <row r="45" spans="1:56" ht="15.75" thickBot="1">
      <c r="A45" s="8">
        <v>41</v>
      </c>
      <c r="B45" s="3">
        <v>60</v>
      </c>
      <c r="C45" s="10" t="s">
        <v>60</v>
      </c>
      <c r="D45" s="4" t="s">
        <v>63</v>
      </c>
      <c r="E45" s="42">
        <v>0</v>
      </c>
      <c r="F45" s="17">
        <f t="shared" si="0"/>
        <v>0</v>
      </c>
      <c r="G45" s="19">
        <v>21</v>
      </c>
      <c r="H45" s="20">
        <f t="shared" si="1"/>
        <v>0</v>
      </c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</row>
    <row r="46" spans="1:56" ht="15.75" thickBot="1">
      <c r="A46" s="8">
        <v>42</v>
      </c>
      <c r="B46" s="3">
        <v>100</v>
      </c>
      <c r="C46" s="10" t="s">
        <v>60</v>
      </c>
      <c r="D46" s="4" t="s">
        <v>64</v>
      </c>
      <c r="E46" s="42">
        <v>0</v>
      </c>
      <c r="F46" s="17">
        <f t="shared" si="0"/>
        <v>0</v>
      </c>
      <c r="G46" s="19">
        <v>21</v>
      </c>
      <c r="H46" s="20">
        <f t="shared" si="1"/>
        <v>0</v>
      </c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</row>
    <row r="47" spans="1:56" ht="15.75" thickBot="1">
      <c r="A47" s="8">
        <v>43</v>
      </c>
      <c r="B47" s="3">
        <v>60</v>
      </c>
      <c r="C47" s="10" t="s">
        <v>65</v>
      </c>
      <c r="D47" s="4" t="s">
        <v>66</v>
      </c>
      <c r="E47" s="42">
        <v>0</v>
      </c>
      <c r="F47" s="17">
        <f t="shared" si="0"/>
        <v>0</v>
      </c>
      <c r="G47" s="19">
        <v>21</v>
      </c>
      <c r="H47" s="20">
        <f t="shared" si="1"/>
        <v>0</v>
      </c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</row>
    <row r="48" spans="1:56" ht="15.75" thickBot="1">
      <c r="A48" s="8">
        <v>44</v>
      </c>
      <c r="B48" s="3">
        <v>300</v>
      </c>
      <c r="C48" s="10" t="s">
        <v>67</v>
      </c>
      <c r="D48" s="4" t="s">
        <v>68</v>
      </c>
      <c r="E48" s="42">
        <v>0</v>
      </c>
      <c r="F48" s="17">
        <f t="shared" si="0"/>
        <v>0</v>
      </c>
      <c r="G48" s="19">
        <v>21</v>
      </c>
      <c r="H48" s="20">
        <f t="shared" si="1"/>
        <v>0</v>
      </c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</row>
    <row r="49" spans="1:56" ht="15.75" thickBot="1">
      <c r="A49" s="8">
        <v>45</v>
      </c>
      <c r="B49" s="3">
        <v>300</v>
      </c>
      <c r="C49" s="10" t="s">
        <v>69</v>
      </c>
      <c r="D49" s="4"/>
      <c r="E49" s="42">
        <v>0</v>
      </c>
      <c r="F49" s="17">
        <f t="shared" si="0"/>
        <v>0</v>
      </c>
      <c r="G49" s="19">
        <v>21</v>
      </c>
      <c r="H49" s="20">
        <f t="shared" si="1"/>
        <v>0</v>
      </c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</row>
    <row r="50" spans="1:56" ht="15.75" thickBot="1">
      <c r="A50" s="8">
        <v>46</v>
      </c>
      <c r="B50" s="3">
        <v>400</v>
      </c>
      <c r="C50" s="10" t="s">
        <v>70</v>
      </c>
      <c r="D50" s="4" t="s">
        <v>71</v>
      </c>
      <c r="E50" s="42">
        <v>0</v>
      </c>
      <c r="F50" s="17">
        <f t="shared" si="0"/>
        <v>0</v>
      </c>
      <c r="G50" s="19">
        <v>21</v>
      </c>
      <c r="H50" s="20">
        <f t="shared" si="1"/>
        <v>0</v>
      </c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</row>
    <row r="51" spans="1:56" ht="15.75" thickBot="1">
      <c r="A51" s="8">
        <v>47</v>
      </c>
      <c r="B51" s="3">
        <v>130</v>
      </c>
      <c r="C51" s="10" t="s">
        <v>72</v>
      </c>
      <c r="D51" s="4" t="s">
        <v>73</v>
      </c>
      <c r="E51" s="42">
        <v>0</v>
      </c>
      <c r="F51" s="17">
        <f t="shared" si="0"/>
        <v>0</v>
      </c>
      <c r="G51" s="19">
        <v>21</v>
      </c>
      <c r="H51" s="20">
        <f t="shared" si="1"/>
        <v>0</v>
      </c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</row>
    <row r="52" spans="1:56" s="32" customFormat="1" ht="15.75" thickBot="1">
      <c r="A52" s="27">
        <v>48</v>
      </c>
      <c r="B52" s="41">
        <v>300</v>
      </c>
      <c r="C52" s="29" t="s">
        <v>74</v>
      </c>
      <c r="D52" s="30" t="s">
        <v>242</v>
      </c>
      <c r="E52" s="42">
        <v>0</v>
      </c>
      <c r="F52" s="31">
        <f t="shared" si="0"/>
        <v>0</v>
      </c>
      <c r="G52" s="19">
        <v>21</v>
      </c>
      <c r="H52" s="39">
        <f t="shared" si="1"/>
        <v>0</v>
      </c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</row>
    <row r="53" spans="1:56" s="32" customFormat="1" ht="15.75" thickBot="1">
      <c r="A53" s="27">
        <v>49</v>
      </c>
      <c r="B53" s="41">
        <v>300</v>
      </c>
      <c r="C53" s="29" t="s">
        <v>74</v>
      </c>
      <c r="D53" s="30" t="s">
        <v>241</v>
      </c>
      <c r="E53" s="42">
        <v>0</v>
      </c>
      <c r="F53" s="31">
        <f t="shared" si="0"/>
        <v>0</v>
      </c>
      <c r="G53" s="19">
        <v>21</v>
      </c>
      <c r="H53" s="39">
        <f t="shared" si="1"/>
        <v>0</v>
      </c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</row>
    <row r="54" spans="1:56" ht="15.75" thickBot="1">
      <c r="A54" s="8">
        <v>50</v>
      </c>
      <c r="B54" s="3">
        <v>250</v>
      </c>
      <c r="C54" s="10" t="s">
        <v>75</v>
      </c>
      <c r="D54" s="4" t="s">
        <v>76</v>
      </c>
      <c r="E54" s="42">
        <v>0</v>
      </c>
      <c r="F54" s="17">
        <f t="shared" si="0"/>
        <v>0</v>
      </c>
      <c r="G54" s="19">
        <v>21</v>
      </c>
      <c r="H54" s="20">
        <f t="shared" si="1"/>
        <v>0</v>
      </c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</row>
    <row r="55" spans="1:56" s="32" customFormat="1" ht="15.75" thickBot="1">
      <c r="A55" s="27">
        <v>51</v>
      </c>
      <c r="B55" s="28">
        <v>600</v>
      </c>
      <c r="C55" s="29" t="s">
        <v>222</v>
      </c>
      <c r="D55" s="30" t="s">
        <v>77</v>
      </c>
      <c r="E55" s="42">
        <v>0</v>
      </c>
      <c r="F55" s="31">
        <f t="shared" si="0"/>
        <v>0</v>
      </c>
      <c r="G55" s="19">
        <v>21</v>
      </c>
      <c r="H55" s="39">
        <f t="shared" si="1"/>
        <v>0</v>
      </c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</row>
    <row r="56" spans="1:56" ht="15.75" thickBot="1">
      <c r="A56" s="8">
        <v>52</v>
      </c>
      <c r="B56" s="3">
        <v>350</v>
      </c>
      <c r="C56" s="10" t="s">
        <v>78</v>
      </c>
      <c r="D56" s="4" t="s">
        <v>79</v>
      </c>
      <c r="E56" s="42">
        <v>0</v>
      </c>
      <c r="F56" s="17">
        <f t="shared" si="0"/>
        <v>0</v>
      </c>
      <c r="G56" s="19">
        <v>21</v>
      </c>
      <c r="H56" s="20">
        <f t="shared" si="1"/>
        <v>0</v>
      </c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</row>
    <row r="57" spans="1:56" ht="15.75" thickBot="1">
      <c r="A57" s="8">
        <v>53</v>
      </c>
      <c r="B57" s="3">
        <v>50</v>
      </c>
      <c r="C57" s="10" t="s">
        <v>80</v>
      </c>
      <c r="D57" s="4" t="s">
        <v>81</v>
      </c>
      <c r="E57" s="42">
        <v>0</v>
      </c>
      <c r="F57" s="17">
        <f t="shared" si="0"/>
        <v>0</v>
      </c>
      <c r="G57" s="19">
        <v>21</v>
      </c>
      <c r="H57" s="20">
        <f t="shared" si="1"/>
        <v>0</v>
      </c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</row>
    <row r="58" spans="1:56" ht="15.75" thickBot="1">
      <c r="A58" s="8">
        <v>54</v>
      </c>
      <c r="B58" s="3">
        <v>350</v>
      </c>
      <c r="C58" s="10" t="s">
        <v>82</v>
      </c>
      <c r="D58" s="4" t="s">
        <v>83</v>
      </c>
      <c r="E58" s="42">
        <v>0</v>
      </c>
      <c r="F58" s="17">
        <f t="shared" si="0"/>
        <v>0</v>
      </c>
      <c r="G58" s="19">
        <v>21</v>
      </c>
      <c r="H58" s="20">
        <f t="shared" si="1"/>
        <v>0</v>
      </c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</row>
    <row r="59" spans="1:56" ht="15.75" thickBot="1">
      <c r="A59" s="8">
        <v>55</v>
      </c>
      <c r="B59" s="3">
        <v>150</v>
      </c>
      <c r="C59" s="10" t="s">
        <v>84</v>
      </c>
      <c r="D59" s="4" t="s">
        <v>85</v>
      </c>
      <c r="E59" s="42">
        <v>0</v>
      </c>
      <c r="F59" s="17">
        <f t="shared" si="0"/>
        <v>0</v>
      </c>
      <c r="G59" s="19">
        <v>21</v>
      </c>
      <c r="H59" s="20">
        <f t="shared" si="1"/>
        <v>0</v>
      </c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</row>
    <row r="60" spans="1:56" ht="15.75" thickBot="1">
      <c r="A60" s="8">
        <v>56</v>
      </c>
      <c r="B60" s="3">
        <v>450</v>
      </c>
      <c r="C60" s="10" t="s">
        <v>86</v>
      </c>
      <c r="D60" s="4" t="s">
        <v>87</v>
      </c>
      <c r="E60" s="42">
        <v>0</v>
      </c>
      <c r="F60" s="17">
        <f t="shared" si="0"/>
        <v>0</v>
      </c>
      <c r="G60" s="19">
        <v>21</v>
      </c>
      <c r="H60" s="20">
        <f t="shared" si="1"/>
        <v>0</v>
      </c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</row>
    <row r="61" spans="1:56" ht="15.75" thickBot="1">
      <c r="A61" s="8">
        <v>57</v>
      </c>
      <c r="B61" s="3">
        <v>80</v>
      </c>
      <c r="C61" s="10" t="s">
        <v>88</v>
      </c>
      <c r="D61" s="4" t="s">
        <v>89</v>
      </c>
      <c r="E61" s="42">
        <v>0</v>
      </c>
      <c r="F61" s="17">
        <f t="shared" si="0"/>
        <v>0</v>
      </c>
      <c r="G61" s="19">
        <v>21</v>
      </c>
      <c r="H61" s="20">
        <f t="shared" si="1"/>
        <v>0</v>
      </c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</row>
    <row r="62" spans="1:56" s="32" customFormat="1" ht="15.75" thickBot="1">
      <c r="A62" s="27">
        <v>58</v>
      </c>
      <c r="B62" s="28">
        <v>30</v>
      </c>
      <c r="C62" s="29" t="s">
        <v>90</v>
      </c>
      <c r="D62" s="30" t="s">
        <v>243</v>
      </c>
      <c r="E62" s="42">
        <v>0</v>
      </c>
      <c r="F62" s="31">
        <f t="shared" si="0"/>
        <v>0</v>
      </c>
      <c r="G62" s="19">
        <v>21</v>
      </c>
      <c r="H62" s="39">
        <f t="shared" si="1"/>
        <v>0</v>
      </c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</row>
    <row r="63" spans="1:56" ht="15.75" thickBot="1">
      <c r="A63" s="8">
        <v>59</v>
      </c>
      <c r="B63" s="3">
        <v>70</v>
      </c>
      <c r="C63" s="10" t="s">
        <v>91</v>
      </c>
      <c r="D63" s="4" t="s">
        <v>92</v>
      </c>
      <c r="E63" s="42">
        <v>0</v>
      </c>
      <c r="F63" s="17">
        <f t="shared" si="0"/>
        <v>0</v>
      </c>
      <c r="G63" s="19">
        <v>21</v>
      </c>
      <c r="H63" s="20">
        <f t="shared" si="1"/>
        <v>0</v>
      </c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</row>
    <row r="64" spans="1:56" ht="15.75" thickBot="1">
      <c r="A64" s="8">
        <v>60</v>
      </c>
      <c r="B64" s="3">
        <v>100</v>
      </c>
      <c r="C64" s="10" t="s">
        <v>93</v>
      </c>
      <c r="D64" s="4" t="s">
        <v>94</v>
      </c>
      <c r="E64" s="42">
        <v>0</v>
      </c>
      <c r="F64" s="17">
        <f t="shared" si="0"/>
        <v>0</v>
      </c>
      <c r="G64" s="19">
        <v>21</v>
      </c>
      <c r="H64" s="20">
        <f t="shared" si="1"/>
        <v>0</v>
      </c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</row>
    <row r="65" spans="1:56" s="32" customFormat="1" ht="15.75" thickBot="1">
      <c r="A65" s="27">
        <v>61</v>
      </c>
      <c r="B65" s="28">
        <v>50</v>
      </c>
      <c r="C65" s="29" t="s">
        <v>95</v>
      </c>
      <c r="D65" s="30" t="s">
        <v>244</v>
      </c>
      <c r="E65" s="42">
        <v>0</v>
      </c>
      <c r="F65" s="31">
        <f t="shared" si="0"/>
        <v>0</v>
      </c>
      <c r="G65" s="19">
        <v>21</v>
      </c>
      <c r="H65" s="39">
        <f t="shared" si="1"/>
        <v>0</v>
      </c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</row>
    <row r="66" spans="1:56" s="32" customFormat="1" ht="15.75" thickBot="1">
      <c r="A66" s="27">
        <v>62</v>
      </c>
      <c r="B66" s="28">
        <v>70</v>
      </c>
      <c r="C66" s="29" t="s">
        <v>96</v>
      </c>
      <c r="D66" s="30" t="s">
        <v>245</v>
      </c>
      <c r="E66" s="42">
        <v>0</v>
      </c>
      <c r="F66" s="31">
        <f t="shared" si="0"/>
        <v>0</v>
      </c>
      <c r="G66" s="19">
        <v>21</v>
      </c>
      <c r="H66" s="39">
        <f t="shared" si="1"/>
        <v>0</v>
      </c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</row>
    <row r="67" spans="1:56" ht="15.75" thickBot="1">
      <c r="A67" s="8">
        <v>63</v>
      </c>
      <c r="B67" s="3">
        <v>400</v>
      </c>
      <c r="C67" s="10" t="s">
        <v>97</v>
      </c>
      <c r="D67" s="4" t="s">
        <v>98</v>
      </c>
      <c r="E67" s="42">
        <v>0</v>
      </c>
      <c r="F67" s="17">
        <f t="shared" si="0"/>
        <v>0</v>
      </c>
      <c r="G67" s="19">
        <v>21</v>
      </c>
      <c r="H67" s="20">
        <f t="shared" si="1"/>
        <v>0</v>
      </c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</row>
    <row r="68" spans="1:56" ht="15.75" thickBot="1">
      <c r="A68" s="8">
        <v>64</v>
      </c>
      <c r="B68" s="3">
        <v>100</v>
      </c>
      <c r="C68" s="10" t="s">
        <v>99</v>
      </c>
      <c r="D68" s="4"/>
      <c r="E68" s="42">
        <v>0</v>
      </c>
      <c r="F68" s="17">
        <f t="shared" si="0"/>
        <v>0</v>
      </c>
      <c r="G68" s="19">
        <v>21</v>
      </c>
      <c r="H68" s="20">
        <f t="shared" si="1"/>
        <v>0</v>
      </c>
    </row>
    <row r="69" spans="1:56" ht="15.75" thickBot="1">
      <c r="A69" s="8">
        <v>65</v>
      </c>
      <c r="B69" s="3">
        <v>150</v>
      </c>
      <c r="C69" s="10" t="s">
        <v>100</v>
      </c>
      <c r="D69" s="4"/>
      <c r="E69" s="42">
        <v>0</v>
      </c>
      <c r="F69" s="17">
        <f t="shared" si="0"/>
        <v>0</v>
      </c>
      <c r="G69" s="19">
        <v>21</v>
      </c>
      <c r="H69" s="20">
        <f t="shared" si="1"/>
        <v>0</v>
      </c>
    </row>
    <row r="70" spans="1:56" ht="15.75" thickBot="1">
      <c r="A70" s="8">
        <v>66</v>
      </c>
      <c r="B70" s="3">
        <v>100</v>
      </c>
      <c r="C70" s="10" t="s">
        <v>101</v>
      </c>
      <c r="D70" s="4"/>
      <c r="E70" s="42">
        <v>0</v>
      </c>
      <c r="F70" s="17">
        <f t="shared" ref="F70:F133" si="2">IF(B70*E70&gt;0,B70*E70,0)</f>
        <v>0</v>
      </c>
      <c r="G70" s="19">
        <v>21</v>
      </c>
      <c r="H70" s="20">
        <f t="shared" ref="H70:H133" si="3">F70*(G70/100+1)</f>
        <v>0</v>
      </c>
    </row>
    <row r="71" spans="1:56" ht="15.75" thickBot="1">
      <c r="A71" s="8">
        <v>67</v>
      </c>
      <c r="B71" s="3">
        <v>820</v>
      </c>
      <c r="C71" s="10" t="s">
        <v>102</v>
      </c>
      <c r="D71" s="4"/>
      <c r="E71" s="42">
        <v>0</v>
      </c>
      <c r="F71" s="17">
        <f t="shared" si="2"/>
        <v>0</v>
      </c>
      <c r="G71" s="19">
        <v>21</v>
      </c>
      <c r="H71" s="20">
        <f t="shared" si="3"/>
        <v>0</v>
      </c>
    </row>
    <row r="72" spans="1:56" ht="15.75" thickBot="1">
      <c r="A72" s="8">
        <v>68</v>
      </c>
      <c r="B72" s="3">
        <v>600</v>
      </c>
      <c r="C72" s="10" t="s">
        <v>103</v>
      </c>
      <c r="D72" s="4"/>
      <c r="E72" s="42">
        <v>0</v>
      </c>
      <c r="F72" s="17">
        <f t="shared" si="2"/>
        <v>0</v>
      </c>
      <c r="G72" s="19">
        <v>21</v>
      </c>
      <c r="H72" s="20">
        <f t="shared" si="3"/>
        <v>0</v>
      </c>
    </row>
    <row r="73" spans="1:56" ht="15.75" thickBot="1">
      <c r="A73" s="8">
        <v>69</v>
      </c>
      <c r="B73" s="3">
        <v>200</v>
      </c>
      <c r="C73" s="10" t="s">
        <v>104</v>
      </c>
      <c r="D73" s="4"/>
      <c r="E73" s="42">
        <v>0</v>
      </c>
      <c r="F73" s="17">
        <f t="shared" si="2"/>
        <v>0</v>
      </c>
      <c r="G73" s="19">
        <v>21</v>
      </c>
      <c r="H73" s="20">
        <f t="shared" si="3"/>
        <v>0</v>
      </c>
    </row>
    <row r="74" spans="1:56" ht="15.75" thickBot="1">
      <c r="A74" s="8">
        <v>70</v>
      </c>
      <c r="B74" s="3">
        <v>180</v>
      </c>
      <c r="C74" s="10" t="s">
        <v>105</v>
      </c>
      <c r="D74" s="4"/>
      <c r="E74" s="42">
        <v>0</v>
      </c>
      <c r="F74" s="17">
        <f t="shared" si="2"/>
        <v>0</v>
      </c>
      <c r="G74" s="19">
        <v>21</v>
      </c>
      <c r="H74" s="20">
        <f t="shared" si="3"/>
        <v>0</v>
      </c>
    </row>
    <row r="75" spans="1:56" ht="15.75" thickBot="1">
      <c r="A75" s="8">
        <v>71</v>
      </c>
      <c r="B75" s="3">
        <v>100</v>
      </c>
      <c r="C75" s="10" t="s">
        <v>106</v>
      </c>
      <c r="D75" s="4"/>
      <c r="E75" s="42">
        <v>0</v>
      </c>
      <c r="F75" s="17">
        <f t="shared" si="2"/>
        <v>0</v>
      </c>
      <c r="G75" s="19">
        <v>21</v>
      </c>
      <c r="H75" s="20">
        <f t="shared" si="3"/>
        <v>0</v>
      </c>
    </row>
    <row r="76" spans="1:56" ht="15.75" thickBot="1">
      <c r="A76" s="8">
        <v>72</v>
      </c>
      <c r="B76" s="3">
        <v>900</v>
      </c>
      <c r="C76" s="10" t="s">
        <v>107</v>
      </c>
      <c r="D76" s="4"/>
      <c r="E76" s="42">
        <v>0</v>
      </c>
      <c r="F76" s="17">
        <f t="shared" si="2"/>
        <v>0</v>
      </c>
      <c r="G76" s="19">
        <v>21</v>
      </c>
      <c r="H76" s="20">
        <f t="shared" si="3"/>
        <v>0</v>
      </c>
    </row>
    <row r="77" spans="1:56" ht="15.75" thickBot="1">
      <c r="A77" s="8">
        <v>73</v>
      </c>
      <c r="B77" s="3">
        <v>600</v>
      </c>
      <c r="C77" s="10" t="s">
        <v>108</v>
      </c>
      <c r="D77" s="4"/>
      <c r="E77" s="42">
        <v>0</v>
      </c>
      <c r="F77" s="17">
        <f t="shared" si="2"/>
        <v>0</v>
      </c>
      <c r="G77" s="19">
        <v>21</v>
      </c>
      <c r="H77" s="20">
        <f t="shared" si="3"/>
        <v>0</v>
      </c>
    </row>
    <row r="78" spans="1:56" ht="15.75" thickBot="1">
      <c r="A78" s="8">
        <v>74</v>
      </c>
      <c r="B78" s="3">
        <v>500</v>
      </c>
      <c r="C78" s="10" t="s">
        <v>109</v>
      </c>
      <c r="D78" s="4"/>
      <c r="E78" s="42">
        <v>0</v>
      </c>
      <c r="F78" s="17">
        <f t="shared" si="2"/>
        <v>0</v>
      </c>
      <c r="G78" s="19">
        <v>21</v>
      </c>
      <c r="H78" s="20">
        <f t="shared" si="3"/>
        <v>0</v>
      </c>
    </row>
    <row r="79" spans="1:56" ht="15.75" thickBot="1">
      <c r="A79" s="8">
        <v>75</v>
      </c>
      <c r="B79" s="3">
        <v>200</v>
      </c>
      <c r="C79" s="10" t="s">
        <v>110</v>
      </c>
      <c r="D79" s="4" t="s">
        <v>111</v>
      </c>
      <c r="E79" s="42">
        <v>0</v>
      </c>
      <c r="F79" s="17">
        <f t="shared" si="2"/>
        <v>0</v>
      </c>
      <c r="G79" s="19">
        <v>21</v>
      </c>
      <c r="H79" s="20">
        <f t="shared" si="3"/>
        <v>0</v>
      </c>
    </row>
    <row r="80" spans="1:56" ht="15.75" thickBot="1">
      <c r="A80" s="8">
        <v>76</v>
      </c>
      <c r="B80" s="3">
        <v>500</v>
      </c>
      <c r="C80" s="10" t="s">
        <v>112</v>
      </c>
      <c r="D80" s="4" t="s">
        <v>113</v>
      </c>
      <c r="E80" s="42">
        <v>0</v>
      </c>
      <c r="F80" s="17">
        <f t="shared" si="2"/>
        <v>0</v>
      </c>
      <c r="G80" s="19">
        <v>21</v>
      </c>
      <c r="H80" s="20">
        <f t="shared" si="3"/>
        <v>0</v>
      </c>
    </row>
    <row r="81" spans="1:56" ht="15.75" thickBot="1">
      <c r="A81" s="8">
        <v>77</v>
      </c>
      <c r="B81" s="3">
        <v>250</v>
      </c>
      <c r="C81" s="10" t="s">
        <v>114</v>
      </c>
      <c r="D81" s="4" t="s">
        <v>115</v>
      </c>
      <c r="E81" s="42">
        <v>0</v>
      </c>
      <c r="F81" s="17">
        <f t="shared" si="2"/>
        <v>0</v>
      </c>
      <c r="G81" s="19">
        <v>21</v>
      </c>
      <c r="H81" s="20">
        <f t="shared" si="3"/>
        <v>0</v>
      </c>
    </row>
    <row r="82" spans="1:56" ht="15.75" thickBot="1">
      <c r="A82" s="8">
        <v>78</v>
      </c>
      <c r="B82" s="3">
        <v>31000</v>
      </c>
      <c r="C82" s="10" t="s">
        <v>116</v>
      </c>
      <c r="D82" s="4" t="s">
        <v>117</v>
      </c>
      <c r="E82" s="42">
        <v>0</v>
      </c>
      <c r="F82" s="17">
        <f t="shared" si="2"/>
        <v>0</v>
      </c>
      <c r="G82" s="19">
        <v>21</v>
      </c>
      <c r="H82" s="20">
        <f t="shared" si="3"/>
        <v>0</v>
      </c>
    </row>
    <row r="83" spans="1:56" ht="15.75" thickBot="1">
      <c r="A83" s="8">
        <v>79</v>
      </c>
      <c r="B83" s="3">
        <v>122000</v>
      </c>
      <c r="C83" s="10" t="s">
        <v>118</v>
      </c>
      <c r="D83" s="4" t="s">
        <v>119</v>
      </c>
      <c r="E83" s="42">
        <v>0</v>
      </c>
      <c r="F83" s="17">
        <f t="shared" si="2"/>
        <v>0</v>
      </c>
      <c r="G83" s="19">
        <v>21</v>
      </c>
      <c r="H83" s="20">
        <f t="shared" si="3"/>
        <v>0</v>
      </c>
    </row>
    <row r="84" spans="1:56" ht="15.75" thickBot="1">
      <c r="A84" s="8">
        <v>80</v>
      </c>
      <c r="B84" s="3">
        <v>55000</v>
      </c>
      <c r="C84" s="10" t="s">
        <v>120</v>
      </c>
      <c r="D84" s="4" t="s">
        <v>121</v>
      </c>
      <c r="E84" s="42">
        <v>0</v>
      </c>
      <c r="F84" s="17">
        <f t="shared" si="2"/>
        <v>0</v>
      </c>
      <c r="G84" s="19">
        <v>21</v>
      </c>
      <c r="H84" s="20">
        <f t="shared" si="3"/>
        <v>0</v>
      </c>
    </row>
    <row r="85" spans="1:56" ht="15.75" thickBot="1">
      <c r="A85" s="8">
        <v>81</v>
      </c>
      <c r="B85" s="3">
        <v>52000</v>
      </c>
      <c r="C85" s="10" t="s">
        <v>122</v>
      </c>
      <c r="D85" s="4" t="s">
        <v>123</v>
      </c>
      <c r="E85" s="42">
        <v>0</v>
      </c>
      <c r="F85" s="17">
        <f t="shared" si="2"/>
        <v>0</v>
      </c>
      <c r="G85" s="19">
        <v>21</v>
      </c>
      <c r="H85" s="20">
        <f t="shared" si="3"/>
        <v>0</v>
      </c>
    </row>
    <row r="86" spans="1:56" ht="15.75" thickBot="1">
      <c r="A86" s="8">
        <v>82</v>
      </c>
      <c r="B86" s="3">
        <v>20000</v>
      </c>
      <c r="C86" s="10" t="s">
        <v>124</v>
      </c>
      <c r="D86" s="4" t="s">
        <v>125</v>
      </c>
      <c r="E86" s="42">
        <v>0</v>
      </c>
      <c r="F86" s="17">
        <f t="shared" si="2"/>
        <v>0</v>
      </c>
      <c r="G86" s="19">
        <v>21</v>
      </c>
      <c r="H86" s="20">
        <f t="shared" si="3"/>
        <v>0</v>
      </c>
    </row>
    <row r="87" spans="1:56" ht="15.75" thickBot="1">
      <c r="A87" s="8">
        <v>83</v>
      </c>
      <c r="B87" s="3">
        <v>10000</v>
      </c>
      <c r="C87" s="10" t="s">
        <v>126</v>
      </c>
      <c r="D87" s="4" t="s">
        <v>121</v>
      </c>
      <c r="E87" s="42">
        <v>0</v>
      </c>
      <c r="F87" s="17">
        <f t="shared" si="2"/>
        <v>0</v>
      </c>
      <c r="G87" s="19">
        <v>21</v>
      </c>
      <c r="H87" s="20">
        <f t="shared" si="3"/>
        <v>0</v>
      </c>
    </row>
    <row r="88" spans="1:56" ht="15.75" thickBot="1">
      <c r="A88" s="8">
        <v>84</v>
      </c>
      <c r="B88" s="3">
        <v>24000</v>
      </c>
      <c r="C88" s="10" t="s">
        <v>127</v>
      </c>
      <c r="D88" s="4" t="s">
        <v>123</v>
      </c>
      <c r="E88" s="42">
        <v>0</v>
      </c>
      <c r="F88" s="17">
        <f t="shared" si="2"/>
        <v>0</v>
      </c>
      <c r="G88" s="19">
        <v>21</v>
      </c>
      <c r="H88" s="20">
        <f t="shared" si="3"/>
        <v>0</v>
      </c>
    </row>
    <row r="89" spans="1:56" ht="15.75" thickBot="1">
      <c r="A89" s="8">
        <v>85</v>
      </c>
      <c r="B89" s="3">
        <v>500</v>
      </c>
      <c r="C89" s="10" t="s">
        <v>128</v>
      </c>
      <c r="D89" s="4" t="s">
        <v>123</v>
      </c>
      <c r="E89" s="42">
        <v>0</v>
      </c>
      <c r="F89" s="17">
        <f t="shared" si="2"/>
        <v>0</v>
      </c>
      <c r="G89" s="19">
        <v>21</v>
      </c>
      <c r="H89" s="20">
        <f t="shared" si="3"/>
        <v>0</v>
      </c>
    </row>
    <row r="90" spans="1:56" ht="15.75" thickBot="1">
      <c r="A90" s="8">
        <v>86</v>
      </c>
      <c r="B90" s="3">
        <v>200</v>
      </c>
      <c r="C90" s="10" t="s">
        <v>129</v>
      </c>
      <c r="D90" s="4" t="s">
        <v>123</v>
      </c>
      <c r="E90" s="42">
        <v>0</v>
      </c>
      <c r="F90" s="17">
        <f t="shared" si="2"/>
        <v>0</v>
      </c>
      <c r="G90" s="19">
        <v>21</v>
      </c>
      <c r="H90" s="20">
        <f t="shared" si="3"/>
        <v>0</v>
      </c>
    </row>
    <row r="91" spans="1:56" ht="15.75" thickBot="1">
      <c r="A91" s="8">
        <v>87</v>
      </c>
      <c r="B91" s="3">
        <v>40000</v>
      </c>
      <c r="C91" s="10" t="s">
        <v>130</v>
      </c>
      <c r="D91" s="4" t="s">
        <v>123</v>
      </c>
      <c r="E91" s="42">
        <v>0</v>
      </c>
      <c r="F91" s="17">
        <f t="shared" si="2"/>
        <v>0</v>
      </c>
      <c r="G91" s="19">
        <v>21</v>
      </c>
      <c r="H91" s="20">
        <f t="shared" si="3"/>
        <v>0</v>
      </c>
    </row>
    <row r="92" spans="1:56" ht="15.75" thickBot="1">
      <c r="A92" s="8">
        <v>88</v>
      </c>
      <c r="B92" s="3">
        <v>4000</v>
      </c>
      <c r="C92" s="10" t="s">
        <v>131</v>
      </c>
      <c r="D92" s="4" t="s">
        <v>123</v>
      </c>
      <c r="E92" s="42">
        <v>0</v>
      </c>
      <c r="F92" s="17">
        <f t="shared" si="2"/>
        <v>0</v>
      </c>
      <c r="G92" s="19">
        <v>21</v>
      </c>
      <c r="H92" s="20">
        <f t="shared" si="3"/>
        <v>0</v>
      </c>
    </row>
    <row r="93" spans="1:56" ht="15.75" thickBot="1">
      <c r="A93" s="8">
        <v>89</v>
      </c>
      <c r="B93" s="3">
        <v>1100</v>
      </c>
      <c r="C93" s="10" t="s">
        <v>132</v>
      </c>
      <c r="D93" s="4" t="s">
        <v>123</v>
      </c>
      <c r="E93" s="42">
        <v>0</v>
      </c>
      <c r="F93" s="17">
        <f t="shared" si="2"/>
        <v>0</v>
      </c>
      <c r="G93" s="19">
        <v>21</v>
      </c>
      <c r="H93" s="20">
        <f t="shared" si="3"/>
        <v>0</v>
      </c>
    </row>
    <row r="94" spans="1:56" s="32" customFormat="1" ht="15.75" thickBot="1">
      <c r="A94" s="27">
        <v>90</v>
      </c>
      <c r="B94" s="28">
        <v>4000</v>
      </c>
      <c r="C94" s="29" t="s">
        <v>234</v>
      </c>
      <c r="D94" s="30" t="s">
        <v>133</v>
      </c>
      <c r="E94" s="42">
        <v>0</v>
      </c>
      <c r="F94" s="31">
        <f t="shared" si="2"/>
        <v>0</v>
      </c>
      <c r="G94" s="19">
        <v>21</v>
      </c>
      <c r="H94" s="39">
        <f t="shared" si="3"/>
        <v>0</v>
      </c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  <c r="AT94" s="45"/>
      <c r="AU94" s="45"/>
      <c r="AV94" s="45"/>
      <c r="AW94" s="45"/>
      <c r="AX94" s="45"/>
      <c r="AY94" s="45"/>
      <c r="AZ94" s="45"/>
      <c r="BA94" s="45"/>
      <c r="BB94" s="45"/>
      <c r="BC94" s="45"/>
      <c r="BD94" s="45"/>
    </row>
    <row r="95" spans="1:56" ht="15.75" thickBot="1">
      <c r="A95" s="8">
        <v>91</v>
      </c>
      <c r="B95" s="3">
        <v>9000</v>
      </c>
      <c r="C95" s="10" t="s">
        <v>134</v>
      </c>
      <c r="D95" s="4" t="s">
        <v>123</v>
      </c>
      <c r="E95" s="42">
        <v>0</v>
      </c>
      <c r="F95" s="17">
        <f t="shared" si="2"/>
        <v>0</v>
      </c>
      <c r="G95" s="19">
        <v>21</v>
      </c>
      <c r="H95" s="20">
        <f t="shared" si="3"/>
        <v>0</v>
      </c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  <c r="AT95" s="45"/>
      <c r="AU95" s="45"/>
      <c r="AV95" s="45"/>
      <c r="AW95" s="45"/>
      <c r="AX95" s="45"/>
      <c r="AY95" s="45"/>
      <c r="AZ95" s="45"/>
      <c r="BA95" s="45"/>
      <c r="BB95" s="45"/>
      <c r="BC95" s="45"/>
      <c r="BD95" s="45"/>
    </row>
    <row r="96" spans="1:56" ht="15.75" thickBot="1">
      <c r="A96" s="8">
        <v>92</v>
      </c>
      <c r="B96" s="3">
        <v>4000</v>
      </c>
      <c r="C96" s="10" t="s">
        <v>135</v>
      </c>
      <c r="D96" s="4" t="s">
        <v>117</v>
      </c>
      <c r="E96" s="42">
        <v>0</v>
      </c>
      <c r="F96" s="17">
        <f t="shared" si="2"/>
        <v>0</v>
      </c>
      <c r="G96" s="19">
        <v>21</v>
      </c>
      <c r="H96" s="20">
        <f t="shared" si="3"/>
        <v>0</v>
      </c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  <c r="AT96" s="45"/>
      <c r="AU96" s="45"/>
      <c r="AV96" s="45"/>
      <c r="AW96" s="45"/>
      <c r="AX96" s="45"/>
      <c r="AY96" s="45"/>
      <c r="AZ96" s="45"/>
      <c r="BA96" s="45"/>
      <c r="BB96" s="45"/>
      <c r="BC96" s="45"/>
      <c r="BD96" s="45"/>
    </row>
    <row r="97" spans="1:56" ht="15.75" thickBot="1">
      <c r="A97" s="8">
        <v>93</v>
      </c>
      <c r="B97" s="3">
        <v>6000</v>
      </c>
      <c r="C97" s="10" t="s">
        <v>136</v>
      </c>
      <c r="D97" s="4" t="s">
        <v>137</v>
      </c>
      <c r="E97" s="42">
        <v>0</v>
      </c>
      <c r="F97" s="17">
        <f t="shared" si="2"/>
        <v>0</v>
      </c>
      <c r="G97" s="19">
        <v>21</v>
      </c>
      <c r="H97" s="20">
        <f t="shared" si="3"/>
        <v>0</v>
      </c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  <c r="AT97" s="45"/>
      <c r="AU97" s="45"/>
      <c r="AV97" s="45"/>
      <c r="AW97" s="45"/>
      <c r="AX97" s="45"/>
      <c r="AY97" s="45"/>
      <c r="AZ97" s="45"/>
      <c r="BA97" s="45"/>
      <c r="BB97" s="45"/>
      <c r="BC97" s="45"/>
      <c r="BD97" s="45"/>
    </row>
    <row r="98" spans="1:56" ht="15.75" thickBot="1">
      <c r="A98" s="8">
        <v>94</v>
      </c>
      <c r="B98" s="3">
        <v>250</v>
      </c>
      <c r="C98" s="10" t="s">
        <v>138</v>
      </c>
      <c r="D98" s="4" t="s">
        <v>139</v>
      </c>
      <c r="E98" s="42">
        <v>0</v>
      </c>
      <c r="F98" s="17">
        <f t="shared" si="2"/>
        <v>0</v>
      </c>
      <c r="G98" s="19">
        <v>21</v>
      </c>
      <c r="H98" s="20">
        <f t="shared" si="3"/>
        <v>0</v>
      </c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  <c r="AT98" s="45"/>
      <c r="AU98" s="45"/>
      <c r="AV98" s="45"/>
      <c r="AW98" s="45"/>
      <c r="AX98" s="45"/>
      <c r="AY98" s="45"/>
      <c r="AZ98" s="45"/>
      <c r="BA98" s="45"/>
      <c r="BB98" s="45"/>
      <c r="BC98" s="45"/>
      <c r="BD98" s="45"/>
    </row>
    <row r="99" spans="1:56" ht="15.75" thickBot="1">
      <c r="A99" s="8">
        <v>95</v>
      </c>
      <c r="B99" s="3">
        <v>100</v>
      </c>
      <c r="C99" s="10" t="s">
        <v>140</v>
      </c>
      <c r="D99" s="4" t="s">
        <v>141</v>
      </c>
      <c r="E99" s="42">
        <v>0</v>
      </c>
      <c r="F99" s="17">
        <f t="shared" si="2"/>
        <v>0</v>
      </c>
      <c r="G99" s="19">
        <v>21</v>
      </c>
      <c r="H99" s="20">
        <f t="shared" si="3"/>
        <v>0</v>
      </c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45"/>
      <c r="AS99" s="45"/>
      <c r="AT99" s="45"/>
      <c r="AU99" s="45"/>
      <c r="AV99" s="45"/>
      <c r="AW99" s="45"/>
      <c r="AX99" s="45"/>
      <c r="AY99" s="45"/>
      <c r="AZ99" s="45"/>
      <c r="BA99" s="45"/>
      <c r="BB99" s="45"/>
      <c r="BC99" s="45"/>
      <c r="BD99" s="45"/>
    </row>
    <row r="100" spans="1:56" ht="15.75" thickBot="1">
      <c r="A100" s="8">
        <v>96</v>
      </c>
      <c r="B100" s="3">
        <v>1300</v>
      </c>
      <c r="C100" s="10" t="s">
        <v>142</v>
      </c>
      <c r="D100" s="4" t="s">
        <v>143</v>
      </c>
      <c r="E100" s="42">
        <v>0</v>
      </c>
      <c r="F100" s="17">
        <f t="shared" si="2"/>
        <v>0</v>
      </c>
      <c r="G100" s="19">
        <v>21</v>
      </c>
      <c r="H100" s="20">
        <f t="shared" si="3"/>
        <v>0</v>
      </c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  <c r="AT100" s="45"/>
      <c r="AU100" s="45"/>
      <c r="AV100" s="45"/>
      <c r="AW100" s="45"/>
      <c r="AX100" s="45"/>
      <c r="AY100" s="45"/>
      <c r="AZ100" s="45"/>
      <c r="BA100" s="45"/>
      <c r="BB100" s="45"/>
      <c r="BC100" s="45"/>
      <c r="BD100" s="45"/>
    </row>
    <row r="101" spans="1:56" s="32" customFormat="1" ht="15.75" thickBot="1">
      <c r="A101" s="27">
        <v>97</v>
      </c>
      <c r="B101" s="28">
        <v>400</v>
      </c>
      <c r="C101" s="29" t="s">
        <v>144</v>
      </c>
      <c r="D101" s="30" t="s">
        <v>233</v>
      </c>
      <c r="E101" s="42">
        <v>0</v>
      </c>
      <c r="F101" s="31">
        <f t="shared" si="2"/>
        <v>0</v>
      </c>
      <c r="G101" s="19">
        <v>21</v>
      </c>
      <c r="H101" s="39">
        <f t="shared" si="3"/>
        <v>0</v>
      </c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  <c r="AT101" s="45"/>
      <c r="AU101" s="45"/>
      <c r="AV101" s="45"/>
      <c r="AW101" s="45"/>
      <c r="AX101" s="45"/>
      <c r="AY101" s="45"/>
      <c r="AZ101" s="45"/>
      <c r="BA101" s="45"/>
      <c r="BB101" s="45"/>
      <c r="BC101" s="45"/>
      <c r="BD101" s="45"/>
    </row>
    <row r="102" spans="1:56" ht="15.75" thickBot="1">
      <c r="A102" s="8">
        <v>98</v>
      </c>
      <c r="B102" s="3">
        <v>2000</v>
      </c>
      <c r="C102" s="10" t="s">
        <v>145</v>
      </c>
      <c r="D102" s="4" t="s">
        <v>146</v>
      </c>
      <c r="E102" s="42">
        <v>0</v>
      </c>
      <c r="F102" s="17">
        <f t="shared" si="2"/>
        <v>0</v>
      </c>
      <c r="G102" s="19">
        <v>21</v>
      </c>
      <c r="H102" s="20">
        <f t="shared" si="3"/>
        <v>0</v>
      </c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  <c r="AR102" s="45"/>
      <c r="AS102" s="45"/>
      <c r="AT102" s="45"/>
      <c r="AU102" s="45"/>
      <c r="AV102" s="45"/>
      <c r="AW102" s="45"/>
      <c r="AX102" s="45"/>
      <c r="AY102" s="45"/>
      <c r="AZ102" s="45"/>
      <c r="BA102" s="45"/>
      <c r="BB102" s="45"/>
      <c r="BC102" s="45"/>
      <c r="BD102" s="45"/>
    </row>
    <row r="103" spans="1:56" s="32" customFormat="1" ht="15.75" thickBot="1">
      <c r="A103" s="27">
        <v>99</v>
      </c>
      <c r="B103" s="41">
        <v>300</v>
      </c>
      <c r="C103" s="29" t="s">
        <v>147</v>
      </c>
      <c r="D103" s="30" t="s">
        <v>223</v>
      </c>
      <c r="E103" s="42">
        <v>0</v>
      </c>
      <c r="F103" s="31">
        <f t="shared" si="2"/>
        <v>0</v>
      </c>
      <c r="G103" s="19">
        <v>21</v>
      </c>
      <c r="H103" s="39">
        <f t="shared" si="3"/>
        <v>0</v>
      </c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45"/>
      <c r="AS103" s="45"/>
      <c r="AT103" s="45"/>
      <c r="AU103" s="45"/>
      <c r="AV103" s="45"/>
      <c r="AW103" s="45"/>
      <c r="AX103" s="45"/>
      <c r="AY103" s="45"/>
      <c r="AZ103" s="45"/>
      <c r="BA103" s="45"/>
      <c r="BB103" s="45"/>
      <c r="BC103" s="45"/>
      <c r="BD103" s="45"/>
    </row>
    <row r="104" spans="1:56" s="32" customFormat="1" ht="15.75" thickBot="1">
      <c r="A104" s="27">
        <v>100</v>
      </c>
      <c r="B104" s="41">
        <v>300</v>
      </c>
      <c r="C104" s="29" t="s">
        <v>147</v>
      </c>
      <c r="D104" s="30" t="s">
        <v>225</v>
      </c>
      <c r="E104" s="42">
        <v>0</v>
      </c>
      <c r="F104" s="31">
        <f t="shared" si="2"/>
        <v>0</v>
      </c>
      <c r="G104" s="19">
        <v>21</v>
      </c>
      <c r="H104" s="39">
        <f t="shared" si="3"/>
        <v>0</v>
      </c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  <c r="AT104" s="45"/>
      <c r="AU104" s="45"/>
      <c r="AV104" s="45"/>
      <c r="AW104" s="45"/>
      <c r="AX104" s="45"/>
      <c r="AY104" s="45"/>
      <c r="AZ104" s="45"/>
      <c r="BA104" s="45"/>
      <c r="BB104" s="45"/>
      <c r="BC104" s="45"/>
      <c r="BD104" s="45"/>
    </row>
    <row r="105" spans="1:56" s="32" customFormat="1" ht="15.75" thickBot="1">
      <c r="A105" s="27">
        <v>101</v>
      </c>
      <c r="B105" s="41">
        <v>300</v>
      </c>
      <c r="C105" s="29" t="s">
        <v>147</v>
      </c>
      <c r="D105" s="30" t="s">
        <v>224</v>
      </c>
      <c r="E105" s="42">
        <v>0</v>
      </c>
      <c r="F105" s="31">
        <f t="shared" si="2"/>
        <v>0</v>
      </c>
      <c r="G105" s="19">
        <v>21</v>
      </c>
      <c r="H105" s="39">
        <f t="shared" si="3"/>
        <v>0</v>
      </c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  <c r="AR105" s="45"/>
      <c r="AS105" s="45"/>
      <c r="AT105" s="45"/>
      <c r="AU105" s="45"/>
      <c r="AV105" s="45"/>
      <c r="AW105" s="45"/>
      <c r="AX105" s="45"/>
      <c r="AY105" s="45"/>
      <c r="AZ105" s="45"/>
      <c r="BA105" s="45"/>
      <c r="BB105" s="45"/>
      <c r="BC105" s="45"/>
      <c r="BD105" s="45"/>
    </row>
    <row r="106" spans="1:56" ht="15.75" thickBot="1">
      <c r="A106" s="8">
        <v>102</v>
      </c>
      <c r="B106" s="3">
        <v>200</v>
      </c>
      <c r="C106" s="10" t="s">
        <v>148</v>
      </c>
      <c r="D106" s="4" t="s">
        <v>149</v>
      </c>
      <c r="E106" s="42">
        <v>0</v>
      </c>
      <c r="F106" s="17">
        <f t="shared" si="2"/>
        <v>0</v>
      </c>
      <c r="G106" s="19">
        <v>21</v>
      </c>
      <c r="H106" s="20">
        <f t="shared" si="3"/>
        <v>0</v>
      </c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45"/>
      <c r="AS106" s="45"/>
      <c r="AT106" s="45"/>
      <c r="AU106" s="45"/>
      <c r="AV106" s="45"/>
      <c r="AW106" s="45"/>
      <c r="AX106" s="45"/>
      <c r="AY106" s="45"/>
      <c r="AZ106" s="45"/>
      <c r="BA106" s="45"/>
      <c r="BB106" s="45"/>
      <c r="BC106" s="45"/>
      <c r="BD106" s="45"/>
    </row>
    <row r="107" spans="1:56" ht="15.75" thickBot="1">
      <c r="A107" s="8">
        <v>103</v>
      </c>
      <c r="B107" s="3">
        <v>300</v>
      </c>
      <c r="C107" s="10" t="s">
        <v>150</v>
      </c>
      <c r="D107" s="4" t="s">
        <v>151</v>
      </c>
      <c r="E107" s="42">
        <v>0</v>
      </c>
      <c r="F107" s="17">
        <f t="shared" si="2"/>
        <v>0</v>
      </c>
      <c r="G107" s="19">
        <v>21</v>
      </c>
      <c r="H107" s="20">
        <f t="shared" si="3"/>
        <v>0</v>
      </c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  <c r="AQ107" s="45"/>
      <c r="AR107" s="45"/>
      <c r="AS107" s="45"/>
      <c r="AT107" s="45"/>
      <c r="AU107" s="45"/>
      <c r="AV107" s="45"/>
      <c r="AW107" s="45"/>
      <c r="AX107" s="45"/>
      <c r="AY107" s="45"/>
      <c r="AZ107" s="45"/>
      <c r="BA107" s="45"/>
      <c r="BB107" s="45"/>
      <c r="BC107" s="45"/>
      <c r="BD107" s="45"/>
    </row>
    <row r="108" spans="1:56" ht="15.75" thickBot="1">
      <c r="A108" s="8">
        <v>104</v>
      </c>
      <c r="B108" s="3">
        <v>30</v>
      </c>
      <c r="C108" s="10" t="s">
        <v>152</v>
      </c>
      <c r="D108" s="4" t="s">
        <v>153</v>
      </c>
      <c r="E108" s="42">
        <v>0</v>
      </c>
      <c r="F108" s="17">
        <f t="shared" si="2"/>
        <v>0</v>
      </c>
      <c r="G108" s="19">
        <v>21</v>
      </c>
      <c r="H108" s="20">
        <f t="shared" si="3"/>
        <v>0</v>
      </c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  <c r="AR108" s="45"/>
      <c r="AS108" s="45"/>
      <c r="AT108" s="45"/>
      <c r="AU108" s="45"/>
      <c r="AV108" s="45"/>
      <c r="AW108" s="45"/>
      <c r="AX108" s="45"/>
      <c r="AY108" s="45"/>
      <c r="AZ108" s="45"/>
      <c r="BA108" s="45"/>
      <c r="BB108" s="45"/>
      <c r="BC108" s="45"/>
      <c r="BD108" s="45"/>
    </row>
    <row r="109" spans="1:56" ht="15.75" thickBot="1">
      <c r="A109" s="8">
        <v>105</v>
      </c>
      <c r="B109" s="3">
        <v>30</v>
      </c>
      <c r="C109" s="10" t="s">
        <v>154</v>
      </c>
      <c r="D109" s="4" t="s">
        <v>155</v>
      </c>
      <c r="E109" s="42">
        <v>0</v>
      </c>
      <c r="F109" s="17">
        <f t="shared" si="2"/>
        <v>0</v>
      </c>
      <c r="G109" s="19">
        <v>21</v>
      </c>
      <c r="H109" s="20">
        <f t="shared" si="3"/>
        <v>0</v>
      </c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  <c r="AR109" s="45"/>
      <c r="AS109" s="45"/>
      <c r="AT109" s="45"/>
      <c r="AU109" s="45"/>
      <c r="AV109" s="45"/>
      <c r="AW109" s="45"/>
      <c r="AX109" s="45"/>
      <c r="AY109" s="45"/>
      <c r="AZ109" s="45"/>
      <c r="BA109" s="45"/>
      <c r="BB109" s="45"/>
      <c r="BC109" s="45"/>
      <c r="BD109" s="45"/>
    </row>
    <row r="110" spans="1:56" s="32" customFormat="1" ht="15.75" thickBot="1">
      <c r="A110" s="27">
        <v>106</v>
      </c>
      <c r="B110" s="41">
        <v>300</v>
      </c>
      <c r="C110" s="29" t="s">
        <v>156</v>
      </c>
      <c r="D110" s="34" t="s">
        <v>226</v>
      </c>
      <c r="E110" s="42">
        <v>0</v>
      </c>
      <c r="F110" s="31">
        <f t="shared" si="2"/>
        <v>0</v>
      </c>
      <c r="G110" s="19">
        <v>21</v>
      </c>
      <c r="H110" s="39">
        <f t="shared" si="3"/>
        <v>0</v>
      </c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45"/>
      <c r="AS110" s="45"/>
      <c r="AT110" s="45"/>
      <c r="AU110" s="45"/>
      <c r="AV110" s="45"/>
      <c r="AW110" s="45"/>
      <c r="AX110" s="45"/>
      <c r="AY110" s="45"/>
      <c r="AZ110" s="45"/>
      <c r="BA110" s="45"/>
      <c r="BB110" s="45"/>
      <c r="BC110" s="45"/>
      <c r="BD110" s="45"/>
    </row>
    <row r="111" spans="1:56" s="32" customFormat="1" ht="15.75" thickBot="1">
      <c r="A111" s="27">
        <v>107</v>
      </c>
      <c r="B111" s="41">
        <v>1000</v>
      </c>
      <c r="C111" s="29" t="s">
        <v>156</v>
      </c>
      <c r="D111" s="33" t="s">
        <v>227</v>
      </c>
      <c r="E111" s="42">
        <v>0</v>
      </c>
      <c r="F111" s="31">
        <f t="shared" si="2"/>
        <v>0</v>
      </c>
      <c r="G111" s="19">
        <v>21</v>
      </c>
      <c r="H111" s="39">
        <f t="shared" si="3"/>
        <v>0</v>
      </c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  <c r="AR111" s="45"/>
      <c r="AS111" s="45"/>
      <c r="AT111" s="45"/>
      <c r="AU111" s="45"/>
      <c r="AV111" s="45"/>
      <c r="AW111" s="45"/>
      <c r="AX111" s="45"/>
      <c r="AY111" s="45"/>
      <c r="AZ111" s="45"/>
      <c r="BA111" s="45"/>
      <c r="BB111" s="45"/>
      <c r="BC111" s="45"/>
      <c r="BD111" s="45"/>
    </row>
    <row r="112" spans="1:56" s="32" customFormat="1" ht="15.75" thickBot="1">
      <c r="A112" s="27">
        <v>108</v>
      </c>
      <c r="B112" s="28">
        <v>400</v>
      </c>
      <c r="C112" s="29" t="s">
        <v>157</v>
      </c>
      <c r="D112" s="33" t="s">
        <v>246</v>
      </c>
      <c r="E112" s="42">
        <v>0</v>
      </c>
      <c r="F112" s="31">
        <f t="shared" si="2"/>
        <v>0</v>
      </c>
      <c r="G112" s="19">
        <v>21</v>
      </c>
      <c r="H112" s="39">
        <f t="shared" si="3"/>
        <v>0</v>
      </c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  <c r="AR112" s="45"/>
      <c r="AS112" s="45"/>
      <c r="AT112" s="45"/>
      <c r="AU112" s="45"/>
      <c r="AV112" s="45"/>
      <c r="AW112" s="45"/>
      <c r="AX112" s="45"/>
      <c r="AY112" s="45"/>
      <c r="AZ112" s="45"/>
      <c r="BA112" s="45"/>
      <c r="BB112" s="45"/>
      <c r="BC112" s="45"/>
      <c r="BD112" s="45"/>
    </row>
    <row r="113" spans="1:56" ht="15.75" thickBot="1">
      <c r="A113" s="8">
        <v>109</v>
      </c>
      <c r="B113" s="3">
        <v>100</v>
      </c>
      <c r="C113" s="10" t="s">
        <v>158</v>
      </c>
      <c r="D113" s="13" t="s">
        <v>159</v>
      </c>
      <c r="E113" s="42">
        <v>0</v>
      </c>
      <c r="F113" s="17">
        <f t="shared" si="2"/>
        <v>0</v>
      </c>
      <c r="G113" s="19">
        <v>21</v>
      </c>
      <c r="H113" s="20">
        <f t="shared" si="3"/>
        <v>0</v>
      </c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U113" s="45"/>
      <c r="AV113" s="45"/>
      <c r="AW113" s="45"/>
      <c r="AX113" s="45"/>
      <c r="AY113" s="45"/>
      <c r="AZ113" s="45"/>
      <c r="BA113" s="45"/>
      <c r="BB113" s="45"/>
      <c r="BC113" s="45"/>
      <c r="BD113" s="45"/>
    </row>
    <row r="114" spans="1:56" ht="15.75" thickBot="1">
      <c r="A114" s="8">
        <v>110</v>
      </c>
      <c r="B114" s="3">
        <v>5</v>
      </c>
      <c r="C114" s="10" t="s">
        <v>160</v>
      </c>
      <c r="D114" s="12"/>
      <c r="E114" s="42">
        <v>0</v>
      </c>
      <c r="F114" s="17">
        <f t="shared" si="2"/>
        <v>0</v>
      </c>
      <c r="G114" s="19">
        <v>21</v>
      </c>
      <c r="H114" s="20">
        <f t="shared" si="3"/>
        <v>0</v>
      </c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  <c r="AR114" s="45"/>
      <c r="AS114" s="45"/>
      <c r="AT114" s="45"/>
      <c r="AU114" s="45"/>
      <c r="AV114" s="45"/>
      <c r="AW114" s="45"/>
      <c r="AX114" s="45"/>
      <c r="AY114" s="45"/>
      <c r="AZ114" s="45"/>
      <c r="BA114" s="45"/>
      <c r="BB114" s="45"/>
      <c r="BC114" s="45"/>
      <c r="BD114" s="45"/>
    </row>
    <row r="115" spans="1:56" s="32" customFormat="1" ht="15.75" thickBot="1">
      <c r="A115" s="27">
        <v>111</v>
      </c>
      <c r="B115" s="28">
        <v>500</v>
      </c>
      <c r="C115" s="29" t="s">
        <v>161</v>
      </c>
      <c r="D115" s="33" t="s">
        <v>228</v>
      </c>
      <c r="E115" s="42">
        <v>0</v>
      </c>
      <c r="F115" s="31">
        <f t="shared" si="2"/>
        <v>0</v>
      </c>
      <c r="G115" s="19">
        <v>21</v>
      </c>
      <c r="H115" s="39">
        <f t="shared" si="3"/>
        <v>0</v>
      </c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45"/>
      <c r="AS115" s="45"/>
      <c r="AT115" s="45"/>
      <c r="AU115" s="45"/>
      <c r="AV115" s="45"/>
      <c r="AW115" s="45"/>
      <c r="AX115" s="45"/>
      <c r="AY115" s="45"/>
      <c r="AZ115" s="45"/>
      <c r="BA115" s="45"/>
      <c r="BB115" s="45"/>
      <c r="BC115" s="45"/>
      <c r="BD115" s="45"/>
    </row>
    <row r="116" spans="1:56" s="32" customFormat="1" ht="15.75" thickBot="1">
      <c r="A116" s="27">
        <v>112</v>
      </c>
      <c r="B116" s="28">
        <v>3000</v>
      </c>
      <c r="C116" s="29" t="s">
        <v>162</v>
      </c>
      <c r="D116" s="33" t="s">
        <v>247</v>
      </c>
      <c r="E116" s="42">
        <v>0</v>
      </c>
      <c r="F116" s="31">
        <f t="shared" si="2"/>
        <v>0</v>
      </c>
      <c r="G116" s="19">
        <v>21</v>
      </c>
      <c r="H116" s="39">
        <f t="shared" si="3"/>
        <v>0</v>
      </c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  <c r="AR116" s="45"/>
      <c r="AS116" s="45"/>
      <c r="AT116" s="45"/>
      <c r="AU116" s="45"/>
      <c r="AV116" s="45"/>
      <c r="AW116" s="45"/>
      <c r="AX116" s="45"/>
      <c r="AY116" s="45"/>
      <c r="AZ116" s="45"/>
      <c r="BA116" s="45"/>
      <c r="BB116" s="45"/>
      <c r="BC116" s="45"/>
      <c r="BD116" s="45"/>
    </row>
    <row r="117" spans="1:56" s="32" customFormat="1" ht="15.75" thickBot="1">
      <c r="A117" s="27">
        <v>113</v>
      </c>
      <c r="B117" s="41">
        <v>10</v>
      </c>
      <c r="C117" s="29" t="s">
        <v>163</v>
      </c>
      <c r="D117" s="33" t="s">
        <v>250</v>
      </c>
      <c r="E117" s="42">
        <v>0</v>
      </c>
      <c r="F117" s="31">
        <f t="shared" si="2"/>
        <v>0</v>
      </c>
      <c r="G117" s="19">
        <v>21</v>
      </c>
      <c r="H117" s="39">
        <f t="shared" si="3"/>
        <v>0</v>
      </c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  <c r="AS117" s="45"/>
      <c r="AT117" s="45"/>
      <c r="AU117" s="45"/>
      <c r="AV117" s="45"/>
      <c r="AW117" s="45"/>
      <c r="AX117" s="45"/>
      <c r="AY117" s="45"/>
      <c r="AZ117" s="45"/>
      <c r="BA117" s="45"/>
      <c r="BB117" s="45"/>
      <c r="BC117" s="45"/>
      <c r="BD117" s="45"/>
    </row>
    <row r="118" spans="1:56" s="32" customFormat="1" ht="15.75" thickBot="1">
      <c r="A118" s="27">
        <v>114</v>
      </c>
      <c r="B118" s="41">
        <v>5</v>
      </c>
      <c r="C118" s="29" t="s">
        <v>163</v>
      </c>
      <c r="D118" s="33" t="s">
        <v>251</v>
      </c>
      <c r="E118" s="42">
        <v>0</v>
      </c>
      <c r="F118" s="31">
        <f t="shared" si="2"/>
        <v>0</v>
      </c>
      <c r="G118" s="19">
        <v>21</v>
      </c>
      <c r="H118" s="39">
        <f t="shared" si="3"/>
        <v>0</v>
      </c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  <c r="AS118" s="45"/>
      <c r="AT118" s="45"/>
      <c r="AU118" s="45"/>
      <c r="AV118" s="45"/>
      <c r="AW118" s="45"/>
      <c r="AX118" s="45"/>
      <c r="AY118" s="45"/>
      <c r="AZ118" s="45"/>
      <c r="BA118" s="45"/>
      <c r="BB118" s="45"/>
      <c r="BC118" s="45"/>
      <c r="BD118" s="45"/>
    </row>
    <row r="119" spans="1:56" s="32" customFormat="1" ht="15.75" thickBot="1">
      <c r="A119" s="27">
        <v>115</v>
      </c>
      <c r="B119" s="41">
        <v>5</v>
      </c>
      <c r="C119" s="29" t="s">
        <v>163</v>
      </c>
      <c r="D119" s="33" t="s">
        <v>252</v>
      </c>
      <c r="E119" s="42">
        <v>0</v>
      </c>
      <c r="F119" s="31">
        <f t="shared" si="2"/>
        <v>0</v>
      </c>
      <c r="G119" s="19">
        <v>21</v>
      </c>
      <c r="H119" s="39">
        <f t="shared" si="3"/>
        <v>0</v>
      </c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  <c r="AR119" s="45"/>
      <c r="AS119" s="45"/>
      <c r="AT119" s="45"/>
      <c r="AU119" s="45"/>
      <c r="AV119" s="45"/>
      <c r="AW119" s="45"/>
      <c r="AX119" s="45"/>
      <c r="AY119" s="45"/>
      <c r="AZ119" s="45"/>
      <c r="BA119" s="45"/>
      <c r="BB119" s="45"/>
      <c r="BC119" s="45"/>
      <c r="BD119" s="45"/>
    </row>
    <row r="120" spans="1:56" s="32" customFormat="1" ht="15.75" thickBot="1">
      <c r="A120" s="27">
        <v>116</v>
      </c>
      <c r="B120" s="41">
        <v>5</v>
      </c>
      <c r="C120" s="29" t="s">
        <v>163</v>
      </c>
      <c r="D120" s="33" t="s">
        <v>253</v>
      </c>
      <c r="E120" s="42">
        <v>0</v>
      </c>
      <c r="F120" s="31">
        <f t="shared" si="2"/>
        <v>0</v>
      </c>
      <c r="G120" s="19">
        <v>21</v>
      </c>
      <c r="H120" s="39">
        <f t="shared" si="3"/>
        <v>0</v>
      </c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  <c r="AR120" s="45"/>
      <c r="AS120" s="45"/>
      <c r="AT120" s="45"/>
      <c r="AU120" s="45"/>
      <c r="AV120" s="45"/>
      <c r="AW120" s="45"/>
      <c r="AX120" s="45"/>
      <c r="AY120" s="45"/>
      <c r="AZ120" s="45"/>
      <c r="BA120" s="45"/>
      <c r="BB120" s="45"/>
      <c r="BC120" s="45"/>
      <c r="BD120" s="45"/>
    </row>
    <row r="121" spans="1:56" s="32" customFormat="1" ht="15.75" thickBot="1">
      <c r="A121" s="27">
        <v>117</v>
      </c>
      <c r="B121" s="41">
        <v>5</v>
      </c>
      <c r="C121" s="29" t="s">
        <v>163</v>
      </c>
      <c r="D121" s="33" t="s">
        <v>254</v>
      </c>
      <c r="E121" s="42">
        <v>0</v>
      </c>
      <c r="F121" s="31">
        <f t="shared" si="2"/>
        <v>0</v>
      </c>
      <c r="G121" s="19">
        <v>21</v>
      </c>
      <c r="H121" s="39">
        <f t="shared" si="3"/>
        <v>0</v>
      </c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AS121" s="45"/>
      <c r="AT121" s="45"/>
      <c r="AU121" s="45"/>
      <c r="AV121" s="45"/>
      <c r="AW121" s="45"/>
      <c r="AX121" s="45"/>
      <c r="AY121" s="45"/>
      <c r="AZ121" s="45"/>
      <c r="BA121" s="45"/>
      <c r="BB121" s="45"/>
      <c r="BC121" s="45"/>
      <c r="BD121" s="45"/>
    </row>
    <row r="122" spans="1:56" s="32" customFormat="1" ht="15.75" thickBot="1">
      <c r="A122" s="27">
        <v>118</v>
      </c>
      <c r="B122" s="41">
        <v>5</v>
      </c>
      <c r="C122" s="29" t="s">
        <v>163</v>
      </c>
      <c r="D122" s="33" t="s">
        <v>255</v>
      </c>
      <c r="E122" s="42">
        <v>0</v>
      </c>
      <c r="F122" s="31">
        <f t="shared" si="2"/>
        <v>0</v>
      </c>
      <c r="G122" s="19">
        <v>21</v>
      </c>
      <c r="H122" s="39">
        <f t="shared" si="3"/>
        <v>0</v>
      </c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AS122" s="45"/>
      <c r="AT122" s="45"/>
      <c r="AU122" s="45"/>
      <c r="AV122" s="45"/>
      <c r="AW122" s="45"/>
      <c r="AX122" s="45"/>
      <c r="AY122" s="45"/>
      <c r="AZ122" s="45"/>
      <c r="BA122" s="45"/>
      <c r="BB122" s="45"/>
      <c r="BC122" s="45"/>
      <c r="BD122" s="45"/>
    </row>
    <row r="123" spans="1:56" s="32" customFormat="1" ht="15.75" thickBot="1">
      <c r="A123" s="27">
        <v>119</v>
      </c>
      <c r="B123" s="41">
        <v>5</v>
      </c>
      <c r="C123" s="35" t="s">
        <v>163</v>
      </c>
      <c r="D123" s="36" t="s">
        <v>256</v>
      </c>
      <c r="E123" s="42">
        <v>0</v>
      </c>
      <c r="F123" s="31">
        <f t="shared" si="2"/>
        <v>0</v>
      </c>
      <c r="G123" s="19">
        <v>21</v>
      </c>
      <c r="H123" s="39">
        <f t="shared" si="3"/>
        <v>0</v>
      </c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AS123" s="45"/>
      <c r="AT123" s="45"/>
      <c r="AU123" s="45"/>
      <c r="AV123" s="45"/>
      <c r="AW123" s="45"/>
      <c r="AX123" s="45"/>
      <c r="AY123" s="45"/>
      <c r="AZ123" s="45"/>
      <c r="BA123" s="45"/>
      <c r="BB123" s="45"/>
      <c r="BC123" s="45"/>
      <c r="BD123" s="45"/>
    </row>
    <row r="124" spans="1:56" ht="15.75" thickBot="1">
      <c r="A124" s="8">
        <v>120</v>
      </c>
      <c r="B124" s="3" t="s">
        <v>164</v>
      </c>
      <c r="C124" s="10"/>
      <c r="D124" s="12"/>
      <c r="E124" s="17"/>
      <c r="G124" s="19"/>
      <c r="H124" s="20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AS124" s="45"/>
      <c r="AT124" s="45"/>
      <c r="AU124" s="45"/>
      <c r="AV124" s="45"/>
      <c r="AW124" s="45"/>
      <c r="AX124" s="45"/>
      <c r="AY124" s="45"/>
      <c r="AZ124" s="45"/>
      <c r="BA124" s="45"/>
      <c r="BB124" s="45"/>
      <c r="BC124" s="45"/>
      <c r="BD124" s="45"/>
    </row>
    <row r="125" spans="1:56" ht="15.75" thickBot="1">
      <c r="A125" s="8">
        <v>121</v>
      </c>
      <c r="B125" s="3">
        <v>10</v>
      </c>
      <c r="C125" s="10" t="s">
        <v>165</v>
      </c>
      <c r="D125" s="12"/>
      <c r="E125" s="42">
        <v>0</v>
      </c>
      <c r="F125" s="17">
        <f t="shared" si="2"/>
        <v>0</v>
      </c>
      <c r="G125" s="19">
        <v>21</v>
      </c>
      <c r="H125" s="20">
        <f t="shared" si="3"/>
        <v>0</v>
      </c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  <c r="AS125" s="45"/>
      <c r="AT125" s="45"/>
      <c r="AU125" s="45"/>
      <c r="AV125" s="45"/>
      <c r="AW125" s="45"/>
      <c r="AX125" s="45"/>
      <c r="AY125" s="45"/>
      <c r="AZ125" s="45"/>
      <c r="BA125" s="45"/>
      <c r="BB125" s="45"/>
      <c r="BC125" s="45"/>
      <c r="BD125" s="45"/>
    </row>
    <row r="126" spans="1:56" ht="15.75" thickBot="1">
      <c r="A126" s="8">
        <v>122</v>
      </c>
      <c r="B126" s="3">
        <v>10</v>
      </c>
      <c r="C126" s="10" t="s">
        <v>166</v>
      </c>
      <c r="D126" s="12"/>
      <c r="E126" s="42">
        <v>0</v>
      </c>
      <c r="F126" s="17">
        <f t="shared" si="2"/>
        <v>0</v>
      </c>
      <c r="G126" s="19">
        <v>21</v>
      </c>
      <c r="H126" s="20">
        <f t="shared" si="3"/>
        <v>0</v>
      </c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  <c r="AR126" s="45"/>
      <c r="AS126" s="45"/>
      <c r="AT126" s="45"/>
      <c r="AU126" s="45"/>
      <c r="AV126" s="45"/>
      <c r="AW126" s="45"/>
      <c r="AX126" s="45"/>
      <c r="AY126" s="45"/>
      <c r="AZ126" s="45"/>
      <c r="BA126" s="45"/>
      <c r="BB126" s="45"/>
      <c r="BC126" s="45"/>
      <c r="BD126" s="45"/>
    </row>
    <row r="127" spans="1:56" ht="15.75" thickBot="1">
      <c r="A127" s="8">
        <v>123</v>
      </c>
      <c r="B127" s="3">
        <v>5</v>
      </c>
      <c r="C127" s="10" t="s">
        <v>167</v>
      </c>
      <c r="D127" s="12"/>
      <c r="E127" s="42">
        <v>0</v>
      </c>
      <c r="F127" s="17">
        <f t="shared" si="2"/>
        <v>0</v>
      </c>
      <c r="G127" s="19">
        <v>21</v>
      </c>
      <c r="H127" s="20">
        <f t="shared" si="3"/>
        <v>0</v>
      </c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  <c r="AS127" s="45"/>
      <c r="AT127" s="45"/>
      <c r="AU127" s="45"/>
      <c r="AV127" s="45"/>
      <c r="AW127" s="45"/>
      <c r="AX127" s="45"/>
      <c r="AY127" s="45"/>
      <c r="AZ127" s="45"/>
      <c r="BA127" s="45"/>
      <c r="BB127" s="45"/>
      <c r="BC127" s="45"/>
      <c r="BD127" s="45"/>
    </row>
    <row r="128" spans="1:56" s="32" customFormat="1" ht="15.75" thickBot="1">
      <c r="A128" s="27">
        <v>124</v>
      </c>
      <c r="B128" s="28">
        <v>10</v>
      </c>
      <c r="C128" s="29" t="s">
        <v>168</v>
      </c>
      <c r="D128" s="33" t="s">
        <v>248</v>
      </c>
      <c r="E128" s="42">
        <v>0</v>
      </c>
      <c r="F128" s="31">
        <f t="shared" si="2"/>
        <v>0</v>
      </c>
      <c r="G128" s="19">
        <v>21</v>
      </c>
      <c r="H128" s="39">
        <f t="shared" si="3"/>
        <v>0</v>
      </c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  <c r="AT128" s="45"/>
      <c r="AU128" s="45"/>
      <c r="AV128" s="45"/>
      <c r="AW128" s="45"/>
      <c r="AX128" s="45"/>
      <c r="AY128" s="45"/>
      <c r="AZ128" s="45"/>
      <c r="BA128" s="45"/>
      <c r="BB128" s="45"/>
      <c r="BC128" s="45"/>
      <c r="BD128" s="45"/>
    </row>
    <row r="129" spans="1:56" s="32" customFormat="1" ht="15.75" thickBot="1">
      <c r="A129" s="27">
        <v>125</v>
      </c>
      <c r="B129" s="37">
        <v>5</v>
      </c>
      <c r="C129" s="38" t="s">
        <v>169</v>
      </c>
      <c r="D129" s="36" t="s">
        <v>249</v>
      </c>
      <c r="E129" s="42">
        <v>0</v>
      </c>
      <c r="F129" s="31">
        <f t="shared" si="2"/>
        <v>0</v>
      </c>
      <c r="G129" s="19">
        <v>21</v>
      </c>
      <c r="H129" s="39">
        <f t="shared" si="3"/>
        <v>0</v>
      </c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  <c r="AR129" s="45"/>
      <c r="AS129" s="45"/>
      <c r="AT129" s="45"/>
      <c r="AU129" s="45"/>
      <c r="AV129" s="45"/>
      <c r="AW129" s="45"/>
      <c r="AX129" s="45"/>
      <c r="AY129" s="45"/>
      <c r="AZ129" s="45"/>
      <c r="BA129" s="45"/>
      <c r="BB129" s="45"/>
      <c r="BC129" s="45"/>
      <c r="BD129" s="45"/>
    </row>
    <row r="130" spans="1:56" ht="15.75" thickBot="1">
      <c r="A130" s="8">
        <v>126</v>
      </c>
      <c r="B130" s="15" t="s">
        <v>170</v>
      </c>
      <c r="C130" s="16"/>
      <c r="D130" s="14"/>
      <c r="E130" s="17"/>
      <c r="G130" s="19"/>
      <c r="H130" s="20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AS130" s="45"/>
      <c r="AT130" s="45"/>
      <c r="AU130" s="45"/>
      <c r="AV130" s="45"/>
      <c r="AW130" s="45"/>
      <c r="AX130" s="45"/>
      <c r="AY130" s="45"/>
      <c r="AZ130" s="45"/>
      <c r="BA130" s="45"/>
      <c r="BB130" s="45"/>
      <c r="BC130" s="45"/>
      <c r="BD130" s="45"/>
    </row>
    <row r="131" spans="1:56" ht="15.75" thickBot="1">
      <c r="A131" s="8">
        <v>127</v>
      </c>
      <c r="B131" s="25">
        <v>200</v>
      </c>
      <c r="C131" s="26" t="s">
        <v>171</v>
      </c>
      <c r="D131" s="14" t="s">
        <v>172</v>
      </c>
      <c r="E131" s="42">
        <v>0</v>
      </c>
      <c r="F131" s="17">
        <f t="shared" si="2"/>
        <v>0</v>
      </c>
      <c r="G131" s="19">
        <v>21</v>
      </c>
      <c r="H131" s="20">
        <f t="shared" si="3"/>
        <v>0</v>
      </c>
    </row>
    <row r="132" spans="1:56" ht="15.75" thickBot="1">
      <c r="A132" s="8">
        <v>128</v>
      </c>
      <c r="B132" s="25">
        <v>10</v>
      </c>
      <c r="C132" s="26" t="s">
        <v>173</v>
      </c>
      <c r="D132" s="14"/>
      <c r="E132" s="42">
        <v>0</v>
      </c>
      <c r="F132" s="17">
        <f t="shared" si="2"/>
        <v>0</v>
      </c>
      <c r="G132" s="19">
        <v>21</v>
      </c>
      <c r="H132" s="20">
        <f t="shared" si="3"/>
        <v>0</v>
      </c>
    </row>
    <row r="133" spans="1:56" ht="15.75" thickBot="1">
      <c r="A133" s="8">
        <v>129</v>
      </c>
      <c r="B133" s="25">
        <v>10</v>
      </c>
      <c r="C133" s="26" t="s">
        <v>174</v>
      </c>
      <c r="D133" s="14"/>
      <c r="E133" s="42">
        <v>0</v>
      </c>
      <c r="F133" s="17">
        <f t="shared" si="2"/>
        <v>0</v>
      </c>
      <c r="G133" s="19">
        <v>21</v>
      </c>
      <c r="H133" s="20">
        <f t="shared" si="3"/>
        <v>0</v>
      </c>
    </row>
    <row r="134" spans="1:56" ht="15.75" thickBot="1">
      <c r="A134" s="8">
        <v>130</v>
      </c>
      <c r="B134" s="25">
        <v>10</v>
      </c>
      <c r="C134" s="26" t="s">
        <v>175</v>
      </c>
      <c r="D134" s="14"/>
      <c r="E134" s="42">
        <v>0</v>
      </c>
      <c r="F134" s="17">
        <f t="shared" ref="F134:F169" si="4">IF(B134*E134&gt;0,B134*E134,0)</f>
        <v>0</v>
      </c>
      <c r="G134" s="19">
        <v>21</v>
      </c>
      <c r="H134" s="20">
        <f t="shared" ref="H134:H169" si="5">F134*(G134/100+1)</f>
        <v>0</v>
      </c>
    </row>
    <row r="135" spans="1:56" ht="15.75" thickBot="1">
      <c r="A135" s="8">
        <v>131</v>
      </c>
      <c r="B135" s="25">
        <v>15000</v>
      </c>
      <c r="C135" s="26" t="s">
        <v>176</v>
      </c>
      <c r="D135" s="14" t="s">
        <v>177</v>
      </c>
      <c r="E135" s="42">
        <v>0</v>
      </c>
      <c r="F135" s="17">
        <f t="shared" si="4"/>
        <v>0</v>
      </c>
      <c r="G135" s="19">
        <v>21</v>
      </c>
      <c r="H135" s="20">
        <f t="shared" si="5"/>
        <v>0</v>
      </c>
    </row>
    <row r="136" spans="1:56" ht="15.75" thickBot="1">
      <c r="A136" s="8">
        <v>132</v>
      </c>
      <c r="B136" s="25">
        <v>10</v>
      </c>
      <c r="C136" s="26" t="s">
        <v>178</v>
      </c>
      <c r="D136" s="14"/>
      <c r="E136" s="42">
        <v>0</v>
      </c>
      <c r="F136" s="17">
        <f t="shared" si="4"/>
        <v>0</v>
      </c>
      <c r="G136" s="19">
        <v>21</v>
      </c>
      <c r="H136" s="20">
        <f t="shared" si="5"/>
        <v>0</v>
      </c>
    </row>
    <row r="137" spans="1:56" ht="15.75" thickBot="1">
      <c r="A137" s="8">
        <v>133</v>
      </c>
      <c r="B137" s="25">
        <v>4</v>
      </c>
      <c r="C137" s="26" t="s">
        <v>179</v>
      </c>
      <c r="D137" s="14"/>
      <c r="E137" s="42">
        <v>0</v>
      </c>
      <c r="F137" s="17">
        <f t="shared" si="4"/>
        <v>0</v>
      </c>
      <c r="G137" s="19">
        <v>21</v>
      </c>
      <c r="H137" s="20">
        <f t="shared" si="5"/>
        <v>0</v>
      </c>
    </row>
    <row r="138" spans="1:56" ht="15.75" thickBot="1">
      <c r="A138" s="8">
        <v>134</v>
      </c>
      <c r="B138" s="25">
        <v>1600</v>
      </c>
      <c r="C138" s="26" t="s">
        <v>180</v>
      </c>
      <c r="D138" s="14"/>
      <c r="E138" s="42">
        <v>0</v>
      </c>
      <c r="F138" s="17">
        <f t="shared" si="4"/>
        <v>0</v>
      </c>
      <c r="G138" s="19">
        <v>21</v>
      </c>
      <c r="H138" s="20">
        <f t="shared" si="5"/>
        <v>0</v>
      </c>
    </row>
    <row r="139" spans="1:56" ht="15.75" thickBot="1">
      <c r="A139" s="8">
        <v>135</v>
      </c>
      <c r="B139" s="25">
        <v>200</v>
      </c>
      <c r="C139" s="26" t="s">
        <v>181</v>
      </c>
      <c r="D139" s="14" t="s">
        <v>182</v>
      </c>
      <c r="E139" s="42">
        <v>0</v>
      </c>
      <c r="F139" s="17">
        <f t="shared" si="4"/>
        <v>0</v>
      </c>
      <c r="G139" s="19">
        <v>21</v>
      </c>
      <c r="H139" s="20">
        <f t="shared" si="5"/>
        <v>0</v>
      </c>
    </row>
    <row r="140" spans="1:56" ht="15.75" thickBot="1">
      <c r="A140" s="8">
        <v>136</v>
      </c>
      <c r="B140" s="25">
        <v>6</v>
      </c>
      <c r="C140" s="26" t="s">
        <v>183</v>
      </c>
      <c r="D140" s="14"/>
      <c r="E140" s="42">
        <v>0</v>
      </c>
      <c r="F140" s="17">
        <f t="shared" si="4"/>
        <v>0</v>
      </c>
      <c r="G140" s="19">
        <v>21</v>
      </c>
      <c r="H140" s="20">
        <f t="shared" si="5"/>
        <v>0</v>
      </c>
    </row>
    <row r="141" spans="1:56" ht="15.75" thickBot="1">
      <c r="A141" s="8">
        <v>137</v>
      </c>
      <c r="B141" s="25">
        <v>90</v>
      </c>
      <c r="C141" s="26" t="s">
        <v>184</v>
      </c>
      <c r="D141" s="14"/>
      <c r="E141" s="42">
        <v>0</v>
      </c>
      <c r="F141" s="17">
        <f t="shared" si="4"/>
        <v>0</v>
      </c>
      <c r="G141" s="19">
        <v>21</v>
      </c>
      <c r="H141" s="20">
        <f t="shared" si="5"/>
        <v>0</v>
      </c>
    </row>
    <row r="142" spans="1:56" ht="15.75" thickBot="1">
      <c r="A142" s="8">
        <v>138</v>
      </c>
      <c r="B142" s="25">
        <v>5</v>
      </c>
      <c r="C142" s="26" t="s">
        <v>185</v>
      </c>
      <c r="D142" s="14"/>
      <c r="E142" s="42">
        <v>0</v>
      </c>
      <c r="F142" s="17">
        <f t="shared" si="4"/>
        <v>0</v>
      </c>
      <c r="G142" s="19">
        <v>21</v>
      </c>
      <c r="H142" s="20">
        <f t="shared" si="5"/>
        <v>0</v>
      </c>
    </row>
    <row r="143" spans="1:56" ht="15.75" thickBot="1">
      <c r="A143" s="8">
        <v>139</v>
      </c>
      <c r="B143" s="25">
        <v>5</v>
      </c>
      <c r="C143" s="26" t="s">
        <v>186</v>
      </c>
      <c r="D143" s="14"/>
      <c r="E143" s="42">
        <v>0</v>
      </c>
      <c r="F143" s="17">
        <f t="shared" si="4"/>
        <v>0</v>
      </c>
      <c r="G143" s="19">
        <v>21</v>
      </c>
      <c r="H143" s="20">
        <f t="shared" si="5"/>
        <v>0</v>
      </c>
    </row>
    <row r="144" spans="1:56" ht="15.75" thickBot="1">
      <c r="A144" s="8">
        <v>140</v>
      </c>
      <c r="B144" s="25">
        <v>5</v>
      </c>
      <c r="C144" s="26" t="s">
        <v>187</v>
      </c>
      <c r="D144" s="14"/>
      <c r="E144" s="42">
        <v>0</v>
      </c>
      <c r="F144" s="17">
        <f t="shared" si="4"/>
        <v>0</v>
      </c>
      <c r="G144" s="19">
        <v>21</v>
      </c>
      <c r="H144" s="20">
        <f t="shared" si="5"/>
        <v>0</v>
      </c>
    </row>
    <row r="145" spans="1:8" ht="15.75" thickBot="1">
      <c r="A145" s="8">
        <v>141</v>
      </c>
      <c r="B145" s="25">
        <v>5</v>
      </c>
      <c r="C145" s="26" t="s">
        <v>188</v>
      </c>
      <c r="D145" s="14"/>
      <c r="E145" s="42">
        <v>0</v>
      </c>
      <c r="F145" s="17">
        <f t="shared" si="4"/>
        <v>0</v>
      </c>
      <c r="G145" s="19">
        <v>21</v>
      </c>
      <c r="H145" s="20">
        <f t="shared" si="5"/>
        <v>0</v>
      </c>
    </row>
    <row r="146" spans="1:8" ht="15.75" thickBot="1">
      <c r="A146" s="8">
        <v>142</v>
      </c>
      <c r="B146" s="25">
        <v>10</v>
      </c>
      <c r="C146" s="26" t="s">
        <v>189</v>
      </c>
      <c r="D146" s="14"/>
      <c r="E146" s="42">
        <v>0</v>
      </c>
      <c r="F146" s="17">
        <f t="shared" si="4"/>
        <v>0</v>
      </c>
      <c r="G146" s="19">
        <v>21</v>
      </c>
      <c r="H146" s="20">
        <f t="shared" si="5"/>
        <v>0</v>
      </c>
    </row>
    <row r="147" spans="1:8" ht="15.75" thickBot="1">
      <c r="A147" s="8">
        <v>143</v>
      </c>
      <c r="B147" s="25">
        <v>10</v>
      </c>
      <c r="C147" s="26" t="s">
        <v>190</v>
      </c>
      <c r="D147" s="14"/>
      <c r="E147" s="42">
        <v>0</v>
      </c>
      <c r="F147" s="17">
        <f t="shared" si="4"/>
        <v>0</v>
      </c>
      <c r="G147" s="19">
        <v>21</v>
      </c>
      <c r="H147" s="20">
        <f t="shared" si="5"/>
        <v>0</v>
      </c>
    </row>
    <row r="148" spans="1:8" ht="15.75" thickBot="1">
      <c r="A148" s="8">
        <v>144</v>
      </c>
      <c r="B148" s="25">
        <v>10</v>
      </c>
      <c r="C148" s="26" t="s">
        <v>191</v>
      </c>
      <c r="D148" s="14"/>
      <c r="E148" s="42">
        <v>0</v>
      </c>
      <c r="F148" s="17">
        <f t="shared" si="4"/>
        <v>0</v>
      </c>
      <c r="G148" s="19">
        <v>21</v>
      </c>
      <c r="H148" s="20">
        <f t="shared" si="5"/>
        <v>0</v>
      </c>
    </row>
    <row r="149" spans="1:8" ht="15.75" thickBot="1">
      <c r="A149" s="8">
        <v>145</v>
      </c>
      <c r="B149" s="25">
        <v>10</v>
      </c>
      <c r="C149" s="26" t="s">
        <v>192</v>
      </c>
      <c r="D149" s="14"/>
      <c r="E149" s="42">
        <v>0</v>
      </c>
      <c r="F149" s="17">
        <f t="shared" si="4"/>
        <v>0</v>
      </c>
      <c r="G149" s="19">
        <v>21</v>
      </c>
      <c r="H149" s="20">
        <f t="shared" si="5"/>
        <v>0</v>
      </c>
    </row>
    <row r="150" spans="1:8" ht="15.75" thickBot="1">
      <c r="A150" s="8">
        <v>146</v>
      </c>
      <c r="B150" s="25">
        <v>6</v>
      </c>
      <c r="C150" s="26" t="s">
        <v>183</v>
      </c>
      <c r="D150" s="14"/>
      <c r="E150" s="42">
        <v>0</v>
      </c>
      <c r="F150" s="17">
        <f t="shared" si="4"/>
        <v>0</v>
      </c>
      <c r="G150" s="19">
        <v>21</v>
      </c>
      <c r="H150" s="20">
        <f t="shared" si="5"/>
        <v>0</v>
      </c>
    </row>
    <row r="151" spans="1:8" ht="15.75" thickBot="1">
      <c r="A151" s="8">
        <v>147</v>
      </c>
      <c r="B151" s="25">
        <v>10</v>
      </c>
      <c r="C151" s="26" t="s">
        <v>193</v>
      </c>
      <c r="D151" s="14"/>
      <c r="E151" s="42">
        <v>0</v>
      </c>
      <c r="F151" s="17">
        <f t="shared" si="4"/>
        <v>0</v>
      </c>
      <c r="G151" s="19">
        <v>21</v>
      </c>
      <c r="H151" s="20">
        <f t="shared" si="5"/>
        <v>0</v>
      </c>
    </row>
    <row r="152" spans="1:8" ht="15.75" thickBot="1">
      <c r="A152" s="8">
        <v>148</v>
      </c>
      <c r="B152" s="25">
        <v>3</v>
      </c>
      <c r="C152" s="26" t="s">
        <v>194</v>
      </c>
      <c r="D152" s="14"/>
      <c r="E152" s="42">
        <v>0</v>
      </c>
      <c r="F152" s="17">
        <f t="shared" si="4"/>
        <v>0</v>
      </c>
      <c r="G152" s="19">
        <v>21</v>
      </c>
      <c r="H152" s="20">
        <f t="shared" si="5"/>
        <v>0</v>
      </c>
    </row>
    <row r="153" spans="1:8" ht="15.75" thickBot="1">
      <c r="A153" s="8">
        <v>149</v>
      </c>
      <c r="B153" s="25">
        <v>4</v>
      </c>
      <c r="C153" s="26" t="s">
        <v>195</v>
      </c>
      <c r="D153" s="14"/>
      <c r="E153" s="42">
        <v>0</v>
      </c>
      <c r="F153" s="17">
        <f t="shared" si="4"/>
        <v>0</v>
      </c>
      <c r="G153" s="19">
        <v>21</v>
      </c>
      <c r="H153" s="20">
        <f t="shared" si="5"/>
        <v>0</v>
      </c>
    </row>
    <row r="154" spans="1:8" ht="15.75" thickBot="1">
      <c r="A154" s="8">
        <v>150</v>
      </c>
      <c r="B154" s="25">
        <v>4</v>
      </c>
      <c r="C154" s="26" t="s">
        <v>196</v>
      </c>
      <c r="D154" s="14"/>
      <c r="E154" s="42">
        <v>0</v>
      </c>
      <c r="F154" s="17">
        <f t="shared" si="4"/>
        <v>0</v>
      </c>
      <c r="G154" s="19">
        <v>21</v>
      </c>
      <c r="H154" s="20">
        <f t="shared" si="5"/>
        <v>0</v>
      </c>
    </row>
    <row r="155" spans="1:8" ht="15.75" thickBot="1">
      <c r="A155" s="8">
        <v>151</v>
      </c>
      <c r="B155" s="25">
        <v>4</v>
      </c>
      <c r="C155" s="26" t="s">
        <v>197</v>
      </c>
      <c r="D155" s="14"/>
      <c r="E155" s="42">
        <v>0</v>
      </c>
      <c r="F155" s="17">
        <f t="shared" si="4"/>
        <v>0</v>
      </c>
      <c r="G155" s="19">
        <v>21</v>
      </c>
      <c r="H155" s="20">
        <f t="shared" si="5"/>
        <v>0</v>
      </c>
    </row>
    <row r="156" spans="1:8" ht="15.75" thickBot="1">
      <c r="A156" s="8">
        <v>152</v>
      </c>
      <c r="B156" s="25">
        <v>3</v>
      </c>
      <c r="C156" s="26" t="s">
        <v>198</v>
      </c>
      <c r="D156" s="14"/>
      <c r="E156" s="42">
        <v>0</v>
      </c>
      <c r="F156" s="17">
        <f t="shared" si="4"/>
        <v>0</v>
      </c>
      <c r="G156" s="19">
        <v>21</v>
      </c>
      <c r="H156" s="20">
        <f t="shared" si="5"/>
        <v>0</v>
      </c>
    </row>
    <row r="157" spans="1:8" ht="15.75" thickBot="1">
      <c r="A157" s="8">
        <v>153</v>
      </c>
      <c r="B157" s="25">
        <v>3</v>
      </c>
      <c r="C157" s="26" t="s">
        <v>199</v>
      </c>
      <c r="D157" s="14"/>
      <c r="E157" s="42">
        <v>0</v>
      </c>
      <c r="F157" s="17">
        <f t="shared" si="4"/>
        <v>0</v>
      </c>
      <c r="G157" s="19">
        <v>21</v>
      </c>
      <c r="H157" s="20">
        <f t="shared" si="5"/>
        <v>0</v>
      </c>
    </row>
    <row r="158" spans="1:8" ht="15.75" thickBot="1">
      <c r="A158" s="8">
        <v>154</v>
      </c>
      <c r="B158" s="25">
        <v>10</v>
      </c>
      <c r="C158" s="26" t="s">
        <v>200</v>
      </c>
      <c r="D158" s="14"/>
      <c r="E158" s="42">
        <v>0</v>
      </c>
      <c r="F158" s="17">
        <f t="shared" si="4"/>
        <v>0</v>
      </c>
      <c r="G158" s="19">
        <v>21</v>
      </c>
      <c r="H158" s="20">
        <f t="shared" si="5"/>
        <v>0</v>
      </c>
    </row>
    <row r="159" spans="1:8" ht="15.75" thickBot="1">
      <c r="A159" s="8">
        <v>155</v>
      </c>
      <c r="B159" s="25">
        <v>6</v>
      </c>
      <c r="C159" s="26" t="s">
        <v>201</v>
      </c>
      <c r="D159" s="14"/>
      <c r="E159" s="42">
        <v>0</v>
      </c>
      <c r="F159" s="17">
        <f t="shared" si="4"/>
        <v>0</v>
      </c>
      <c r="G159" s="19">
        <v>21</v>
      </c>
      <c r="H159" s="20">
        <f t="shared" si="5"/>
        <v>0</v>
      </c>
    </row>
    <row r="160" spans="1:8" ht="15.75" thickBot="1">
      <c r="A160" s="8">
        <v>156</v>
      </c>
      <c r="B160" s="25">
        <v>66</v>
      </c>
      <c r="C160" s="26" t="s">
        <v>202</v>
      </c>
      <c r="D160" s="14"/>
      <c r="E160" s="42">
        <v>0</v>
      </c>
      <c r="F160" s="17">
        <f t="shared" si="4"/>
        <v>0</v>
      </c>
      <c r="G160" s="19">
        <v>21</v>
      </c>
      <c r="H160" s="20">
        <f t="shared" si="5"/>
        <v>0</v>
      </c>
    </row>
    <row r="161" spans="1:8" ht="15.75" thickBot="1">
      <c r="A161" s="8">
        <v>157</v>
      </c>
      <c r="B161" s="25">
        <v>4</v>
      </c>
      <c r="C161" s="26" t="s">
        <v>203</v>
      </c>
      <c r="D161" s="14"/>
      <c r="E161" s="42">
        <v>0</v>
      </c>
      <c r="F161" s="17">
        <f t="shared" si="4"/>
        <v>0</v>
      </c>
      <c r="G161" s="19">
        <v>21</v>
      </c>
      <c r="H161" s="20">
        <f t="shared" si="5"/>
        <v>0</v>
      </c>
    </row>
    <row r="162" spans="1:8" ht="15.75" thickBot="1">
      <c r="A162" s="8">
        <v>158</v>
      </c>
      <c r="B162" s="25">
        <v>4</v>
      </c>
      <c r="C162" s="26" t="s">
        <v>204</v>
      </c>
      <c r="D162" s="14"/>
      <c r="E162" s="42">
        <v>0</v>
      </c>
      <c r="F162" s="17">
        <f t="shared" si="4"/>
        <v>0</v>
      </c>
      <c r="G162" s="19">
        <v>21</v>
      </c>
      <c r="H162" s="20">
        <f t="shared" si="5"/>
        <v>0</v>
      </c>
    </row>
    <row r="163" spans="1:8" ht="15.75" thickBot="1">
      <c r="A163" s="8">
        <v>159</v>
      </c>
      <c r="B163" s="25">
        <v>4</v>
      </c>
      <c r="C163" s="26" t="s">
        <v>205</v>
      </c>
      <c r="D163" s="14"/>
      <c r="E163" s="42">
        <v>0</v>
      </c>
      <c r="F163" s="17">
        <f t="shared" si="4"/>
        <v>0</v>
      </c>
      <c r="G163" s="19">
        <v>21</v>
      </c>
      <c r="H163" s="20">
        <f t="shared" si="5"/>
        <v>0</v>
      </c>
    </row>
    <row r="164" spans="1:8" ht="15.75" thickBot="1">
      <c r="A164" s="8">
        <v>160</v>
      </c>
      <c r="B164" s="25">
        <v>4</v>
      </c>
      <c r="C164" s="26" t="s">
        <v>206</v>
      </c>
      <c r="D164" s="14"/>
      <c r="E164" s="42">
        <v>0</v>
      </c>
      <c r="F164" s="17">
        <f t="shared" si="4"/>
        <v>0</v>
      </c>
      <c r="G164" s="19">
        <v>21</v>
      </c>
      <c r="H164" s="20">
        <f t="shared" si="5"/>
        <v>0</v>
      </c>
    </row>
    <row r="165" spans="1:8" ht="15.75" thickBot="1">
      <c r="A165" s="8">
        <v>161</v>
      </c>
      <c r="B165" s="25">
        <v>6</v>
      </c>
      <c r="C165" s="26" t="s">
        <v>207</v>
      </c>
      <c r="D165" s="14"/>
      <c r="E165" s="42">
        <v>0</v>
      </c>
      <c r="F165" s="17">
        <f t="shared" si="4"/>
        <v>0</v>
      </c>
      <c r="G165" s="19">
        <v>21</v>
      </c>
      <c r="H165" s="20">
        <f t="shared" si="5"/>
        <v>0</v>
      </c>
    </row>
    <row r="166" spans="1:8" ht="15.75" thickBot="1">
      <c r="A166" s="8">
        <v>162</v>
      </c>
      <c r="B166" s="25">
        <v>20</v>
      </c>
      <c r="C166" s="26" t="s">
        <v>208</v>
      </c>
      <c r="D166" s="14"/>
      <c r="E166" s="42">
        <v>0</v>
      </c>
      <c r="F166" s="17">
        <f t="shared" si="4"/>
        <v>0</v>
      </c>
      <c r="G166" s="19">
        <v>21</v>
      </c>
      <c r="H166" s="20">
        <f t="shared" si="5"/>
        <v>0</v>
      </c>
    </row>
    <row r="167" spans="1:8" ht="15.75" thickBot="1">
      <c r="A167" s="8">
        <v>163</v>
      </c>
      <c r="B167" s="25">
        <v>6</v>
      </c>
      <c r="C167" s="26" t="s">
        <v>209</v>
      </c>
      <c r="D167" s="14"/>
      <c r="E167" s="42">
        <v>0</v>
      </c>
      <c r="F167" s="17">
        <f t="shared" si="4"/>
        <v>0</v>
      </c>
      <c r="G167" s="19">
        <v>21</v>
      </c>
      <c r="H167" s="20">
        <f t="shared" si="5"/>
        <v>0</v>
      </c>
    </row>
    <row r="168" spans="1:8" ht="15.75" thickBot="1">
      <c r="A168" s="8">
        <v>164</v>
      </c>
      <c r="B168" s="25">
        <v>20</v>
      </c>
      <c r="C168" s="26" t="s">
        <v>210</v>
      </c>
      <c r="D168" s="14"/>
      <c r="E168" s="42">
        <v>0</v>
      </c>
      <c r="F168" s="17">
        <f t="shared" si="4"/>
        <v>0</v>
      </c>
      <c r="G168" s="19">
        <v>21</v>
      </c>
      <c r="H168" s="20">
        <f t="shared" si="5"/>
        <v>0</v>
      </c>
    </row>
    <row r="169" spans="1:8">
      <c r="A169" s="8">
        <v>165</v>
      </c>
      <c r="B169" s="25">
        <v>40</v>
      </c>
      <c r="C169" s="26" t="s">
        <v>211</v>
      </c>
      <c r="D169" s="14"/>
      <c r="E169" s="42">
        <v>0</v>
      </c>
      <c r="F169" s="17">
        <f t="shared" si="4"/>
        <v>0</v>
      </c>
      <c r="G169" s="19">
        <v>21</v>
      </c>
      <c r="H169" s="20">
        <f t="shared" si="5"/>
        <v>0</v>
      </c>
    </row>
    <row r="170" spans="1:8">
      <c r="A170" s="21" t="s">
        <v>212</v>
      </c>
      <c r="B170" s="22"/>
      <c r="C170" s="21"/>
      <c r="D170" s="21"/>
      <c r="E170" s="23"/>
      <c r="F170" s="24">
        <f>SUM(F5:F169)</f>
        <v>0</v>
      </c>
      <c r="G170" s="23"/>
      <c r="H170" s="24">
        <f>SUM(H5:H169)</f>
        <v>0</v>
      </c>
    </row>
    <row r="171" spans="1:8">
      <c r="F171" s="40"/>
      <c r="H171" s="40"/>
    </row>
    <row r="172" spans="1:8">
      <c r="A172" s="21" t="s">
        <v>213</v>
      </c>
      <c r="B172" s="22"/>
      <c r="C172" s="21"/>
      <c r="D172" s="21"/>
      <c r="E172" s="23"/>
      <c r="F172" s="24">
        <f>F170*4</f>
        <v>0</v>
      </c>
      <c r="G172" s="23"/>
      <c r="H172" s="24">
        <f>H170*4</f>
        <v>0</v>
      </c>
    </row>
    <row r="174" spans="1:8">
      <c r="A174" s="2" t="s">
        <v>214</v>
      </c>
      <c r="B174" s="1"/>
      <c r="C174" s="1"/>
      <c r="D174" s="1"/>
      <c r="E174" s="1"/>
      <c r="F174" s="1"/>
      <c r="G174" s="1"/>
      <c r="H174" s="1"/>
    </row>
    <row r="175" spans="1:8">
      <c r="A175" s="2" t="s">
        <v>215</v>
      </c>
    </row>
    <row r="177" spans="1:1">
      <c r="A177" s="2" t="s">
        <v>216</v>
      </c>
    </row>
    <row r="178" spans="1:1">
      <c r="A178" s="2" t="s">
        <v>217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Gábi</dc:creator>
  <cp:lastModifiedBy>SONY J</cp:lastModifiedBy>
  <dcterms:created xsi:type="dcterms:W3CDTF">2013-01-09T09:45:45Z</dcterms:created>
  <dcterms:modified xsi:type="dcterms:W3CDTF">2013-01-11T13:05:24Z</dcterms:modified>
</cp:coreProperties>
</file>