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135" windowWidth="8580" windowHeight="3585"/>
  </bookViews>
  <sheets>
    <sheet name="List1" sheetId="1" r:id="rId1"/>
  </sheets>
  <definedNames>
    <definedName name="_xlnm._FilterDatabase" localSheetId="0" hidden="1">List1!$A$3:$K$49</definedName>
    <definedName name="_xlnm.Print_Titles" localSheetId="0">List1!$3:$3</definedName>
    <definedName name="_xlnm.Print_Area" localSheetId="0">List1!$A$1:$K$50</definedName>
  </definedNames>
  <calcPr calcId="145621"/>
</workbook>
</file>

<file path=xl/calcChain.xml><?xml version="1.0" encoding="utf-8"?>
<calcChain xmlns="http://schemas.openxmlformats.org/spreadsheetml/2006/main">
  <c r="K5" i="1" l="1"/>
  <c r="K7" i="1" l="1"/>
  <c r="K6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4" i="1"/>
  <c r="K50" i="1" l="1"/>
  <c r="K52" i="1" s="1"/>
</calcChain>
</file>

<file path=xl/sharedStrings.xml><?xml version="1.0" encoding="utf-8"?>
<sst xmlns="http://schemas.openxmlformats.org/spreadsheetml/2006/main" count="291" uniqueCount="64">
  <si>
    <t>Kategorie</t>
  </si>
  <si>
    <t>černá</t>
  </si>
  <si>
    <t>azurová</t>
  </si>
  <si>
    <t>žlutá</t>
  </si>
  <si>
    <t>purpurová</t>
  </si>
  <si>
    <t>toner</t>
  </si>
  <si>
    <t>CF259X (59X)</t>
  </si>
  <si>
    <t>CF259A (59A)</t>
  </si>
  <si>
    <t>CF226A (26A)</t>
  </si>
  <si>
    <t>CF226X (26X)</t>
  </si>
  <si>
    <t>CF226XD (double)</t>
  </si>
  <si>
    <t>náplň</t>
  </si>
  <si>
    <t>tříbarevná</t>
  </si>
  <si>
    <t>C2P10A</t>
  </si>
  <si>
    <t>C2P11A</t>
  </si>
  <si>
    <t>sada</t>
  </si>
  <si>
    <t>C2P10A, C2P11A</t>
  </si>
  <si>
    <t>CRG-718Bk</t>
  </si>
  <si>
    <t>CRG-718C</t>
  </si>
  <si>
    <t>CRG-718M</t>
  </si>
  <si>
    <t>CRG-718Y</t>
  </si>
  <si>
    <t>CE278A</t>
  </si>
  <si>
    <t>CE278AD (double)</t>
  </si>
  <si>
    <t>CF283A</t>
  </si>
  <si>
    <t>CF283AD (double)</t>
  </si>
  <si>
    <t>CF283X</t>
  </si>
  <si>
    <t>CF283XD</t>
  </si>
  <si>
    <t>CF230A</t>
  </si>
  <si>
    <t>CF230X</t>
  </si>
  <si>
    <t>fotoválec</t>
  </si>
  <si>
    <t>CF232A</t>
  </si>
  <si>
    <t>č.</t>
  </si>
  <si>
    <t>např. pro tiskárny</t>
  </si>
  <si>
    <t>Barva</t>
  </si>
  <si>
    <t>Pro tiskárny</t>
  </si>
  <si>
    <t>HP</t>
  </si>
  <si>
    <t>Canon</t>
  </si>
  <si>
    <t>HP LaserJet Pro M1536dnf</t>
  </si>
  <si>
    <t>HP LaserJet Pro M225dn</t>
  </si>
  <si>
    <t>HP LaserJet Pro M227dn</t>
  </si>
  <si>
    <t xml:space="preserve">HP OfficeJet 252 Mobile AiO </t>
  </si>
  <si>
    <t>Canon i-SENSYS MF8540, Canon i-SENSYS MF724Cdw</t>
  </si>
  <si>
    <t>Originální</t>
  </si>
  <si>
    <t>Neoriginální</t>
  </si>
  <si>
    <t>HP LaserJet Pro 402dw,
HP LaserJet MFP426fdn</t>
  </si>
  <si>
    <t>HP LaserJet Pro 404dw,
HP LaserJet MFP428fdn</t>
  </si>
  <si>
    <t>Druh</t>
  </si>
  <si>
    <t>Označení</t>
  </si>
  <si>
    <t>Orientační počet kusů</t>
  </si>
  <si>
    <t>Orierntační cena celkem bez DPH</t>
  </si>
  <si>
    <t>Jednotková cena
bez DPH</t>
  </si>
  <si>
    <t>CRG-718Bk2 (double)</t>
  </si>
  <si>
    <t>Nabízený typ</t>
  </si>
  <si>
    <t>NABÍDKOVÁ CENA CELKEM bez DPH:</t>
  </si>
  <si>
    <t>NABÍDKOVÁ CENA CELKEM včetně DPH:</t>
  </si>
  <si>
    <t>CE250X</t>
  </si>
  <si>
    <t>HP Color LJ CM3530 MFP</t>
  </si>
  <si>
    <t>CE410X, CE411A, CE412A, CE413A - CMYK</t>
  </si>
  <si>
    <t>HP LJ PRO 400 COLOR</t>
  </si>
  <si>
    <t>balení</t>
  </si>
  <si>
    <t>CRG-718Bk+CMY</t>
  </si>
  <si>
    <r>
      <t>CF283XD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(double)</t>
    </r>
  </si>
  <si>
    <t>Částka DPH celkem:</t>
  </si>
  <si>
    <t>Příloha č. II k Výzvě – Ceník předmětu plnění - oprava: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</si>
</sst>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#,##0\ &quot;Kč&quot;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5" fillId="3" borderId="0" applyNumberFormat="0" applyBorder="0" applyAlignment="0" applyProtection="0"/>
    <xf numFmtId="0" fontId="6" fillId="16" borderId="2" applyNumberFormat="0" applyAlignment="0" applyProtection="0"/>
    <xf numFmtId="44" fontId="1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2" fillId="0" borderId="0"/>
    <xf numFmtId="0" fontId="1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19" borderId="0">
      <alignment horizontal="right" vertical="center"/>
    </xf>
    <xf numFmtId="0" fontId="14" fillId="19" borderId="0">
      <alignment horizontal="center" vertical="center"/>
    </xf>
    <xf numFmtId="0" fontId="14" fillId="19" borderId="0">
      <alignment horizontal="left" vertical="center"/>
    </xf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20" borderId="8" applyNumberForma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4" borderId="0" applyNumberFormat="0" applyBorder="0" applyAlignment="0" applyProtection="0"/>
  </cellStyleXfs>
  <cellXfs count="56">
    <xf numFmtId="0" fontId="0" fillId="0" borderId="0" xfId="0"/>
    <xf numFmtId="0" fontId="23" fillId="0" borderId="10" xfId="30" applyFont="1" applyFill="1" applyBorder="1" applyAlignment="1" applyProtection="1">
      <alignment horizontal="center" vertical="center" wrapText="1"/>
    </xf>
    <xf numFmtId="0" fontId="23" fillId="0" borderId="11" xfId="30" applyFont="1" applyFill="1" applyBorder="1" applyAlignment="1" applyProtection="1">
      <alignment vertical="center" wrapText="1"/>
    </xf>
    <xf numFmtId="0" fontId="23" fillId="0" borderId="12" xfId="30" applyFont="1" applyFill="1" applyBorder="1" applyAlignment="1" applyProtection="1">
      <alignment vertical="center" wrapText="1"/>
    </xf>
    <xf numFmtId="0" fontId="23" fillId="0" borderId="11" xfId="30" applyFont="1" applyFill="1" applyBorder="1" applyAlignment="1" applyProtection="1">
      <alignment horizontal="center" vertical="center" wrapText="1"/>
    </xf>
    <xf numFmtId="0" fontId="24" fillId="0" borderId="13" xfId="1" applyFont="1" applyFill="1" applyBorder="1" applyAlignment="1">
      <alignment vertical="center"/>
    </xf>
    <xf numFmtId="0" fontId="22" fillId="0" borderId="13" xfId="1" applyFont="1" applyFill="1" applyBorder="1" applyAlignment="1">
      <alignment horizontal="center" vertical="center"/>
    </xf>
    <xf numFmtId="0" fontId="21" fillId="0" borderId="11" xfId="30" applyFont="1" applyFill="1" applyBorder="1" applyAlignment="1" applyProtection="1">
      <alignment horizontal="center" vertical="center" wrapText="1"/>
    </xf>
    <xf numFmtId="0" fontId="23" fillId="0" borderId="11" xfId="30" applyFont="1" applyFill="1" applyBorder="1" applyAlignment="1" applyProtection="1">
      <alignment horizontal="left" vertical="center" wrapText="1"/>
    </xf>
    <xf numFmtId="0" fontId="23" fillId="0" borderId="16" xfId="30" applyFont="1" applyFill="1" applyBorder="1" applyAlignment="1" applyProtection="1">
      <alignment horizontal="center" vertical="center" wrapText="1"/>
    </xf>
    <xf numFmtId="0" fontId="23" fillId="0" borderId="17" xfId="30" applyFont="1" applyFill="1" applyBorder="1" applyAlignment="1" applyProtection="1">
      <alignment vertical="center" wrapText="1"/>
    </xf>
    <xf numFmtId="0" fontId="21" fillId="0" borderId="17" xfId="30" applyFont="1" applyFill="1" applyBorder="1" applyAlignment="1" applyProtection="1">
      <alignment horizontal="center" vertical="center" wrapText="1"/>
    </xf>
    <xf numFmtId="0" fontId="23" fillId="0" borderId="17" xfId="30" applyFont="1" applyFill="1" applyBorder="1" applyAlignment="1" applyProtection="1">
      <alignment horizontal="left" vertical="center" wrapText="1"/>
    </xf>
    <xf numFmtId="0" fontId="23" fillId="0" borderId="17" xfId="30" applyFont="1" applyFill="1" applyBorder="1" applyAlignment="1" applyProtection="1">
      <alignment horizontal="center" vertical="center" wrapText="1"/>
    </xf>
    <xf numFmtId="0" fontId="23" fillId="0" borderId="12" xfId="30" applyFont="1" applyFill="1" applyBorder="1" applyAlignment="1" applyProtection="1">
      <alignment horizontal="center" vertical="center" wrapText="1"/>
    </xf>
    <xf numFmtId="0" fontId="21" fillId="25" borderId="18" xfId="30" applyFont="1" applyFill="1" applyBorder="1" applyAlignment="1" applyProtection="1">
      <alignment horizontal="center" vertical="center" wrapText="1"/>
    </xf>
    <xf numFmtId="0" fontId="21" fillId="25" borderId="19" xfId="30" applyFont="1" applyFill="1" applyBorder="1" applyAlignment="1" applyProtection="1">
      <alignment horizontal="center" vertical="center" wrapText="1"/>
    </xf>
    <xf numFmtId="0" fontId="22" fillId="25" borderId="19" xfId="1" applyFont="1" applyFill="1" applyBorder="1" applyAlignment="1">
      <alignment horizontal="center" vertical="center" wrapText="1"/>
    </xf>
    <xf numFmtId="0" fontId="24" fillId="0" borderId="21" xfId="1" applyFont="1" applyFill="1" applyBorder="1" applyAlignment="1">
      <alignment vertical="center"/>
    </xf>
    <xf numFmtId="0" fontId="22" fillId="0" borderId="21" xfId="1" applyFont="1" applyFill="1" applyBorder="1" applyAlignment="1">
      <alignment horizontal="center" vertical="center"/>
    </xf>
    <xf numFmtId="0" fontId="1" fillId="0" borderId="21" xfId="1" applyFont="1" applyFill="1" applyBorder="1" applyAlignment="1">
      <alignment vertical="center"/>
    </xf>
    <xf numFmtId="0" fontId="1" fillId="0" borderId="21" xfId="1" applyFont="1" applyFill="1" applyBorder="1" applyAlignment="1">
      <alignment horizontal="left" vertical="center"/>
    </xf>
    <xf numFmtId="0" fontId="1" fillId="0" borderId="21" xfId="1" applyFont="1" applyFill="1" applyBorder="1" applyAlignment="1">
      <alignment horizontal="center" vertical="center"/>
    </xf>
    <xf numFmtId="0" fontId="25" fillId="0" borderId="0" xfId="0" applyFont="1" applyFill="1" applyBorder="1"/>
    <xf numFmtId="0" fontId="1" fillId="0" borderId="13" xfId="1" applyFont="1" applyFill="1" applyBorder="1" applyAlignment="1">
      <alignment vertical="center"/>
    </xf>
    <xf numFmtId="0" fontId="1" fillId="0" borderId="13" xfId="1" applyFont="1" applyFill="1" applyBorder="1" applyAlignment="1">
      <alignment horizontal="left" vertical="center"/>
    </xf>
    <xf numFmtId="0" fontId="1" fillId="0" borderId="13" xfId="1" applyFont="1" applyFill="1" applyBorder="1" applyAlignment="1">
      <alignment horizontal="center" vertical="center"/>
    </xf>
    <xf numFmtId="0" fontId="25" fillId="0" borderId="0" xfId="0" applyFont="1" applyFill="1"/>
    <xf numFmtId="0" fontId="26" fillId="0" borderId="0" xfId="0" applyFont="1" applyFill="1"/>
    <xf numFmtId="0" fontId="26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0" fontId="27" fillId="0" borderId="0" xfId="0" applyFont="1" applyFill="1"/>
    <xf numFmtId="0" fontId="22" fillId="25" borderId="20" xfId="1" applyFont="1" applyFill="1" applyBorder="1" applyAlignment="1">
      <alignment horizontal="center" vertical="center" wrapText="1"/>
    </xf>
    <xf numFmtId="0" fontId="23" fillId="0" borderId="26" xfId="30" applyFont="1" applyFill="1" applyBorder="1" applyAlignment="1" applyProtection="1">
      <alignment vertical="center" wrapText="1"/>
    </xf>
    <xf numFmtId="0" fontId="21" fillId="0" borderId="26" xfId="30" applyFont="1" applyFill="1" applyBorder="1" applyAlignment="1" applyProtection="1">
      <alignment horizontal="center" vertical="center" wrapText="1"/>
    </xf>
    <xf numFmtId="0" fontId="23" fillId="0" borderId="26" xfId="30" applyFont="1" applyFill="1" applyBorder="1" applyAlignment="1" applyProtection="1">
      <alignment horizontal="left" vertical="center" wrapText="1"/>
    </xf>
    <xf numFmtId="0" fontId="23" fillId="0" borderId="26" xfId="30" applyFont="1" applyFill="1" applyBorder="1" applyAlignment="1" applyProtection="1">
      <alignment horizontal="center" vertical="center" wrapText="1"/>
    </xf>
    <xf numFmtId="164" fontId="26" fillId="0" borderId="20" xfId="0" applyNumberFormat="1" applyFont="1" applyFill="1" applyBorder="1" applyAlignment="1" applyProtection="1">
      <alignment vertical="center"/>
    </xf>
    <xf numFmtId="164" fontId="1" fillId="0" borderId="25" xfId="1" applyNumberFormat="1" applyFont="1" applyFill="1" applyBorder="1" applyAlignment="1" applyProtection="1">
      <alignment vertical="center"/>
    </xf>
    <xf numFmtId="3" fontId="22" fillId="0" borderId="17" xfId="1" applyNumberFormat="1" applyFont="1" applyFill="1" applyBorder="1" applyAlignment="1" applyProtection="1">
      <alignment horizontal="center" vertical="center"/>
    </xf>
    <xf numFmtId="3" fontId="22" fillId="0" borderId="11" xfId="1" applyNumberFormat="1" applyFont="1" applyFill="1" applyBorder="1" applyAlignment="1" applyProtection="1">
      <alignment horizontal="center" vertical="center"/>
    </xf>
    <xf numFmtId="3" fontId="22" fillId="0" borderId="26" xfId="1" applyNumberFormat="1" applyFont="1" applyFill="1" applyBorder="1" applyAlignment="1" applyProtection="1">
      <alignment horizontal="center" vertical="center"/>
    </xf>
    <xf numFmtId="0" fontId="1" fillId="26" borderId="17" xfId="1" applyFont="1" applyFill="1" applyBorder="1" applyAlignment="1" applyProtection="1">
      <alignment horizontal="center" vertical="center" wrapText="1"/>
      <protection locked="0"/>
    </xf>
    <xf numFmtId="164" fontId="1" fillId="26" borderId="17" xfId="1" applyNumberFormat="1" applyFont="1" applyFill="1" applyBorder="1" applyAlignment="1" applyProtection="1">
      <alignment vertical="center"/>
      <protection locked="0"/>
    </xf>
    <xf numFmtId="0" fontId="1" fillId="26" borderId="11" xfId="1" applyFont="1" applyFill="1" applyBorder="1" applyAlignment="1" applyProtection="1">
      <alignment horizontal="center" vertical="center" wrapText="1"/>
      <protection locked="0"/>
    </xf>
    <xf numFmtId="164" fontId="1" fillId="26" borderId="11" xfId="1" applyNumberFormat="1" applyFont="1" applyFill="1" applyBorder="1" applyAlignment="1" applyProtection="1">
      <alignment vertical="center"/>
      <protection locked="0"/>
    </xf>
    <xf numFmtId="0" fontId="1" fillId="26" borderId="12" xfId="1" applyFont="1" applyFill="1" applyBorder="1" applyAlignment="1" applyProtection="1">
      <alignment horizontal="center" vertical="center" wrapText="1"/>
      <protection locked="0"/>
    </xf>
    <xf numFmtId="164" fontId="1" fillId="26" borderId="15" xfId="1" applyNumberFormat="1" applyFont="1" applyFill="1" applyBorder="1" applyAlignment="1" applyProtection="1">
      <alignment vertical="center"/>
      <protection locked="0"/>
    </xf>
    <xf numFmtId="164" fontId="1" fillId="26" borderId="14" xfId="1" applyNumberFormat="1" applyFont="1" applyFill="1" applyBorder="1" applyAlignment="1" applyProtection="1">
      <alignment vertical="center"/>
      <protection locked="0"/>
    </xf>
    <xf numFmtId="0" fontId="1" fillId="26" borderId="26" xfId="1" applyFont="1" applyFill="1" applyBorder="1" applyAlignment="1" applyProtection="1">
      <alignment horizontal="center" vertical="center" wrapText="1"/>
      <protection locked="0"/>
    </xf>
    <xf numFmtId="164" fontId="1" fillId="26" borderId="26" xfId="1" applyNumberFormat="1" applyFont="1" applyFill="1" applyBorder="1" applyAlignment="1" applyProtection="1">
      <alignment vertical="center"/>
      <protection locked="0"/>
    </xf>
    <xf numFmtId="164" fontId="26" fillId="26" borderId="20" xfId="0" applyNumberFormat="1" applyFont="1" applyFill="1" applyBorder="1" applyAlignment="1" applyProtection="1">
      <alignment vertical="center"/>
      <protection locked="0"/>
    </xf>
    <xf numFmtId="0" fontId="21" fillId="0" borderId="22" xfId="30" applyFont="1" applyFill="1" applyBorder="1" applyAlignment="1" applyProtection="1">
      <alignment horizontal="right" vertical="center" wrapText="1"/>
    </xf>
    <xf numFmtId="0" fontId="21" fillId="0" borderId="23" xfId="30" applyFont="1" applyFill="1" applyBorder="1" applyAlignment="1" applyProtection="1">
      <alignment horizontal="right" vertical="center" wrapText="1"/>
    </xf>
    <xf numFmtId="0" fontId="21" fillId="0" borderId="24" xfId="30" applyFont="1" applyFill="1" applyBorder="1" applyAlignment="1" applyProtection="1">
      <alignment horizontal="right" vertical="center" wrapText="1"/>
    </xf>
  </cellXfs>
  <cellStyles count="48">
    <cellStyle name="20 % – Zvýraznění1 2" xfId="2"/>
    <cellStyle name="20 % – Zvýraznění2 2" xfId="3"/>
    <cellStyle name="20 % – Zvýraznění3 2" xfId="4"/>
    <cellStyle name="20 % – Zvýraznění4 2" xfId="5"/>
    <cellStyle name="20 % – Zvýraznění5 2" xfId="6"/>
    <cellStyle name="20 % – Zvýraznění6 2" xfId="7"/>
    <cellStyle name="40 % – Zvýraznění1 2" xfId="8"/>
    <cellStyle name="40 % – Zvýraznění2 2" xfId="9"/>
    <cellStyle name="40 % – Zvýraznění3 2" xfId="10"/>
    <cellStyle name="40 % – Zvýraznění4 2" xfId="11"/>
    <cellStyle name="40 % – Zvýraznění5 2" xfId="12"/>
    <cellStyle name="40 % – Zvýraznění6 2" xfId="13"/>
    <cellStyle name="60 % – Zvýraznění1 2" xfId="14"/>
    <cellStyle name="60 % – Zvýraznění2 2" xfId="15"/>
    <cellStyle name="60 % – Zvýraznění3 2" xfId="16"/>
    <cellStyle name="60 % – Zvýraznění4 2" xfId="17"/>
    <cellStyle name="60 % – Zvýraznění5 2" xfId="18"/>
    <cellStyle name="60 % – Zvýraznění6 2" xfId="19"/>
    <cellStyle name="Celkem 2" xfId="20"/>
    <cellStyle name="Chybně 2" xfId="21"/>
    <cellStyle name="Kontrolní buňka 2" xfId="22"/>
    <cellStyle name="Měn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2" xfId="1"/>
    <cellStyle name="normální_vz" xfId="30"/>
    <cellStyle name="Poznámka 2" xfId="31"/>
    <cellStyle name="Propojená buňka 2" xfId="32"/>
    <cellStyle name="S5M1" xfId="33"/>
    <cellStyle name="S6M1" xfId="34"/>
    <cellStyle name="S7M1" xfId="35"/>
    <cellStyle name="Správně 2" xfId="36"/>
    <cellStyle name="Text upozornění 2" xfId="37"/>
    <cellStyle name="Vstup 2" xfId="38"/>
    <cellStyle name="Výpočet 2" xfId="39"/>
    <cellStyle name="Výstup 2" xfId="40"/>
    <cellStyle name="Vysvětlující text 2" xfId="41"/>
    <cellStyle name="Zvýraznění 1 2" xfId="42"/>
    <cellStyle name="Zvýraznění 2 2" xfId="43"/>
    <cellStyle name="Zvýraznění 3 2" xfId="44"/>
    <cellStyle name="Zvýraznění 4 2" xfId="45"/>
    <cellStyle name="Zvýraznění 5 2" xfId="46"/>
    <cellStyle name="Zvýraznění 6 2" xfId="47"/>
  </cellStyles>
  <dxfs count="0"/>
  <tableStyles count="0" defaultTableStyle="TableStyleMedium2" defaultPivotStyle="PivotStyleLight16"/>
  <colors>
    <mruColors>
      <color rgb="FF00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" sqref="B3"/>
    </sheetView>
  </sheetViews>
  <sheetFormatPr defaultColWidth="8.7109375" defaultRowHeight="15" x14ac:dyDescent="0.2"/>
  <cols>
    <col min="1" max="1" width="4.7109375" style="27" customWidth="1"/>
    <col min="2" max="2" width="19.140625" style="27" customWidth="1"/>
    <col min="3" max="3" width="12.140625" style="29" customWidth="1"/>
    <col min="4" max="4" width="24.7109375" style="30" customWidth="1"/>
    <col min="5" max="5" width="13.140625" style="29" customWidth="1"/>
    <col min="6" max="6" width="9.28515625" style="31" customWidth="1"/>
    <col min="7" max="7" width="10.140625" style="31" customWidth="1"/>
    <col min="8" max="8" width="20.7109375" style="27" customWidth="1"/>
    <col min="9" max="9" width="16" style="27" customWidth="1"/>
    <col min="10" max="10" width="12" style="27" customWidth="1"/>
    <col min="11" max="11" width="14.140625" style="27" customWidth="1"/>
    <col min="12" max="16384" width="8.7109375" style="27"/>
  </cols>
  <sheetData>
    <row r="1" spans="1:15" s="23" customFormat="1" ht="14.45" customHeight="1" x14ac:dyDescent="0.2">
      <c r="A1" s="18" t="s">
        <v>63</v>
      </c>
      <c r="B1" s="20"/>
      <c r="C1" s="19"/>
      <c r="D1" s="21"/>
      <c r="E1" s="19"/>
      <c r="F1" s="22"/>
      <c r="G1" s="22"/>
      <c r="H1" s="20"/>
      <c r="I1" s="20"/>
      <c r="J1" s="20"/>
      <c r="K1" s="20"/>
    </row>
    <row r="2" spans="1:15" ht="14.45" customHeight="1" thickBot="1" x14ac:dyDescent="0.35">
      <c r="A2" s="5"/>
      <c r="B2" s="24"/>
      <c r="C2" s="6"/>
      <c r="D2" s="25"/>
      <c r="E2" s="6"/>
      <c r="F2" s="26"/>
      <c r="G2" s="26"/>
      <c r="H2" s="24"/>
      <c r="I2" s="24"/>
      <c r="J2" s="24"/>
      <c r="K2" s="24"/>
    </row>
    <row r="3" spans="1:15" ht="41.1" customHeight="1" thickBot="1" x14ac:dyDescent="0.25">
      <c r="A3" s="15" t="s">
        <v>31</v>
      </c>
      <c r="B3" s="16" t="s">
        <v>47</v>
      </c>
      <c r="C3" s="16" t="s">
        <v>34</v>
      </c>
      <c r="D3" s="16" t="s">
        <v>32</v>
      </c>
      <c r="E3" s="16" t="s">
        <v>0</v>
      </c>
      <c r="F3" s="16" t="s">
        <v>46</v>
      </c>
      <c r="G3" s="16" t="s">
        <v>33</v>
      </c>
      <c r="H3" s="17" t="s">
        <v>52</v>
      </c>
      <c r="I3" s="17" t="s">
        <v>50</v>
      </c>
      <c r="J3" s="17" t="s">
        <v>48</v>
      </c>
      <c r="K3" s="33" t="s">
        <v>49</v>
      </c>
    </row>
    <row r="4" spans="1:15" ht="25.5" x14ac:dyDescent="0.2">
      <c r="A4" s="9">
        <v>1</v>
      </c>
      <c r="B4" s="10" t="s">
        <v>13</v>
      </c>
      <c r="C4" s="11" t="s">
        <v>35</v>
      </c>
      <c r="D4" s="12" t="s">
        <v>40</v>
      </c>
      <c r="E4" s="11" t="s">
        <v>42</v>
      </c>
      <c r="F4" s="13" t="s">
        <v>11</v>
      </c>
      <c r="G4" s="13" t="s">
        <v>1</v>
      </c>
      <c r="H4" s="43"/>
      <c r="I4" s="44"/>
      <c r="J4" s="40">
        <v>50</v>
      </c>
      <c r="K4" s="39">
        <f>I4*J4</f>
        <v>0</v>
      </c>
      <c r="M4" s="32"/>
      <c r="N4" s="32"/>
      <c r="O4" s="32"/>
    </row>
    <row r="5" spans="1:15" ht="25.5" x14ac:dyDescent="0.2">
      <c r="A5" s="1">
        <v>2</v>
      </c>
      <c r="B5" s="2" t="s">
        <v>13</v>
      </c>
      <c r="C5" s="7" t="s">
        <v>35</v>
      </c>
      <c r="D5" s="8" t="s">
        <v>40</v>
      </c>
      <c r="E5" s="7" t="s">
        <v>43</v>
      </c>
      <c r="F5" s="4" t="s">
        <v>11</v>
      </c>
      <c r="G5" s="4" t="s">
        <v>1</v>
      </c>
      <c r="H5" s="45"/>
      <c r="I5" s="46"/>
      <c r="J5" s="41">
        <v>10</v>
      </c>
      <c r="K5" s="39">
        <f t="shared" ref="K5:K49" si="0">I5*J5</f>
        <v>0</v>
      </c>
    </row>
    <row r="6" spans="1:15" ht="25.5" x14ac:dyDescent="0.2">
      <c r="A6" s="1">
        <v>3</v>
      </c>
      <c r="B6" s="2" t="s">
        <v>16</v>
      </c>
      <c r="C6" s="7" t="s">
        <v>35</v>
      </c>
      <c r="D6" s="8" t="s">
        <v>40</v>
      </c>
      <c r="E6" s="7" t="s">
        <v>43</v>
      </c>
      <c r="F6" s="4" t="s">
        <v>11</v>
      </c>
      <c r="G6" s="4" t="s">
        <v>15</v>
      </c>
      <c r="H6" s="45"/>
      <c r="I6" s="46"/>
      <c r="J6" s="41">
        <v>120</v>
      </c>
      <c r="K6" s="39">
        <f t="shared" si="0"/>
        <v>0</v>
      </c>
    </row>
    <row r="7" spans="1:15" ht="25.5" x14ac:dyDescent="0.2">
      <c r="A7" s="1">
        <v>4</v>
      </c>
      <c r="B7" s="2" t="s">
        <v>14</v>
      </c>
      <c r="C7" s="7" t="s">
        <v>35</v>
      </c>
      <c r="D7" s="8" t="s">
        <v>40</v>
      </c>
      <c r="E7" s="7" t="s">
        <v>42</v>
      </c>
      <c r="F7" s="4" t="s">
        <v>11</v>
      </c>
      <c r="G7" s="4" t="s">
        <v>12</v>
      </c>
      <c r="H7" s="45"/>
      <c r="I7" s="46"/>
      <c r="J7" s="41">
        <v>10</v>
      </c>
      <c r="K7" s="39">
        <f t="shared" si="0"/>
        <v>0</v>
      </c>
    </row>
    <row r="8" spans="1:15" ht="25.5" x14ac:dyDescent="0.2">
      <c r="A8" s="1">
        <v>5</v>
      </c>
      <c r="B8" s="2" t="s">
        <v>14</v>
      </c>
      <c r="C8" s="7" t="s">
        <v>35</v>
      </c>
      <c r="D8" s="8" t="s">
        <v>40</v>
      </c>
      <c r="E8" s="7" t="s">
        <v>43</v>
      </c>
      <c r="F8" s="4" t="s">
        <v>11</v>
      </c>
      <c r="G8" s="4" t="s">
        <v>12</v>
      </c>
      <c r="H8" s="45"/>
      <c r="I8" s="46"/>
      <c r="J8" s="41">
        <v>10</v>
      </c>
      <c r="K8" s="39">
        <f t="shared" si="0"/>
        <v>0</v>
      </c>
    </row>
    <row r="9" spans="1:15" ht="14.25" x14ac:dyDescent="0.2">
      <c r="A9" s="9">
        <v>6</v>
      </c>
      <c r="B9" s="2" t="s">
        <v>55</v>
      </c>
      <c r="C9" s="7" t="s">
        <v>35</v>
      </c>
      <c r="D9" s="8" t="s">
        <v>56</v>
      </c>
      <c r="E9" s="7" t="s">
        <v>43</v>
      </c>
      <c r="F9" s="4" t="s">
        <v>5</v>
      </c>
      <c r="G9" s="4" t="s">
        <v>1</v>
      </c>
      <c r="H9" s="45"/>
      <c r="I9" s="46"/>
      <c r="J9" s="41">
        <v>10</v>
      </c>
      <c r="K9" s="39">
        <f t="shared" si="0"/>
        <v>0</v>
      </c>
    </row>
    <row r="10" spans="1:15" ht="38.25" x14ac:dyDescent="0.2">
      <c r="A10" s="1">
        <v>7</v>
      </c>
      <c r="B10" s="2" t="s">
        <v>57</v>
      </c>
      <c r="C10" s="7" t="s">
        <v>35</v>
      </c>
      <c r="D10" s="8" t="s">
        <v>58</v>
      </c>
      <c r="E10" s="7" t="s">
        <v>43</v>
      </c>
      <c r="F10" s="4" t="s">
        <v>59</v>
      </c>
      <c r="G10" s="4" t="s">
        <v>15</v>
      </c>
      <c r="H10" s="45"/>
      <c r="I10" s="46"/>
      <c r="J10" s="41">
        <v>10</v>
      </c>
      <c r="K10" s="39">
        <f t="shared" si="0"/>
        <v>0</v>
      </c>
    </row>
    <row r="11" spans="1:15" ht="14.25" x14ac:dyDescent="0.2">
      <c r="A11" s="1">
        <v>8</v>
      </c>
      <c r="B11" s="2" t="s">
        <v>21</v>
      </c>
      <c r="C11" s="7" t="s">
        <v>35</v>
      </c>
      <c r="D11" s="8" t="s">
        <v>37</v>
      </c>
      <c r="E11" s="7" t="s">
        <v>42</v>
      </c>
      <c r="F11" s="4" t="s">
        <v>5</v>
      </c>
      <c r="G11" s="4" t="s">
        <v>1</v>
      </c>
      <c r="H11" s="45"/>
      <c r="I11" s="46"/>
      <c r="J11" s="41">
        <v>10</v>
      </c>
      <c r="K11" s="39">
        <f t="shared" si="0"/>
        <v>0</v>
      </c>
    </row>
    <row r="12" spans="1:15" ht="14.25" x14ac:dyDescent="0.2">
      <c r="A12" s="1">
        <v>9</v>
      </c>
      <c r="B12" s="2" t="s">
        <v>21</v>
      </c>
      <c r="C12" s="7" t="s">
        <v>35</v>
      </c>
      <c r="D12" s="8" t="s">
        <v>37</v>
      </c>
      <c r="E12" s="7" t="s">
        <v>43</v>
      </c>
      <c r="F12" s="4" t="s">
        <v>5</v>
      </c>
      <c r="G12" s="4" t="s">
        <v>1</v>
      </c>
      <c r="H12" s="45"/>
      <c r="I12" s="46"/>
      <c r="J12" s="41">
        <v>10</v>
      </c>
      <c r="K12" s="39">
        <f t="shared" si="0"/>
        <v>0</v>
      </c>
    </row>
    <row r="13" spans="1:15" ht="14.25" x14ac:dyDescent="0.2">
      <c r="A13" s="1">
        <v>10</v>
      </c>
      <c r="B13" s="3" t="s">
        <v>22</v>
      </c>
      <c r="C13" s="7" t="s">
        <v>35</v>
      </c>
      <c r="D13" s="8" t="s">
        <v>37</v>
      </c>
      <c r="E13" s="7" t="s">
        <v>42</v>
      </c>
      <c r="F13" s="14" t="s">
        <v>5</v>
      </c>
      <c r="G13" s="14" t="s">
        <v>1</v>
      </c>
      <c r="H13" s="47"/>
      <c r="I13" s="48"/>
      <c r="J13" s="41">
        <v>10</v>
      </c>
      <c r="K13" s="39">
        <f t="shared" si="0"/>
        <v>0</v>
      </c>
    </row>
    <row r="14" spans="1:15" ht="14.25" x14ac:dyDescent="0.2">
      <c r="A14" s="9">
        <v>11</v>
      </c>
      <c r="B14" s="2" t="s">
        <v>22</v>
      </c>
      <c r="C14" s="7" t="s">
        <v>35</v>
      </c>
      <c r="D14" s="8" t="s">
        <v>37</v>
      </c>
      <c r="E14" s="7" t="s">
        <v>43</v>
      </c>
      <c r="F14" s="4" t="s">
        <v>5</v>
      </c>
      <c r="G14" s="4" t="s">
        <v>1</v>
      </c>
      <c r="H14" s="45"/>
      <c r="I14" s="46"/>
      <c r="J14" s="41">
        <v>10</v>
      </c>
      <c r="K14" s="39">
        <f t="shared" si="0"/>
        <v>0</v>
      </c>
    </row>
    <row r="15" spans="1:15" ht="25.5" x14ac:dyDescent="0.2">
      <c r="A15" s="1">
        <v>12</v>
      </c>
      <c r="B15" s="2" t="s">
        <v>8</v>
      </c>
      <c r="C15" s="7" t="s">
        <v>35</v>
      </c>
      <c r="D15" s="8" t="s">
        <v>44</v>
      </c>
      <c r="E15" s="7" t="s">
        <v>42</v>
      </c>
      <c r="F15" s="4" t="s">
        <v>5</v>
      </c>
      <c r="G15" s="4" t="s">
        <v>1</v>
      </c>
      <c r="H15" s="45"/>
      <c r="I15" s="46"/>
      <c r="J15" s="41">
        <v>10</v>
      </c>
      <c r="K15" s="39">
        <f t="shared" si="0"/>
        <v>0</v>
      </c>
    </row>
    <row r="16" spans="1:15" ht="25.5" x14ac:dyDescent="0.2">
      <c r="A16" s="1">
        <v>13</v>
      </c>
      <c r="B16" s="2" t="s">
        <v>8</v>
      </c>
      <c r="C16" s="7" t="s">
        <v>35</v>
      </c>
      <c r="D16" s="8" t="s">
        <v>44</v>
      </c>
      <c r="E16" s="7" t="s">
        <v>43</v>
      </c>
      <c r="F16" s="4" t="s">
        <v>5</v>
      </c>
      <c r="G16" s="4" t="s">
        <v>1</v>
      </c>
      <c r="H16" s="45"/>
      <c r="I16" s="49"/>
      <c r="J16" s="41">
        <v>10</v>
      </c>
      <c r="K16" s="39">
        <f t="shared" si="0"/>
        <v>0</v>
      </c>
    </row>
    <row r="17" spans="1:11" ht="25.5" x14ac:dyDescent="0.2">
      <c r="A17" s="1">
        <v>14</v>
      </c>
      <c r="B17" s="3" t="s">
        <v>9</v>
      </c>
      <c r="C17" s="7" t="s">
        <v>35</v>
      </c>
      <c r="D17" s="8" t="s">
        <v>44</v>
      </c>
      <c r="E17" s="7" t="s">
        <v>42</v>
      </c>
      <c r="F17" s="14" t="s">
        <v>5</v>
      </c>
      <c r="G17" s="14" t="s">
        <v>1</v>
      </c>
      <c r="H17" s="47"/>
      <c r="I17" s="48"/>
      <c r="J17" s="41">
        <v>10</v>
      </c>
      <c r="K17" s="39">
        <f t="shared" si="0"/>
        <v>0</v>
      </c>
    </row>
    <row r="18" spans="1:11" ht="25.5" x14ac:dyDescent="0.2">
      <c r="A18" s="1">
        <v>15</v>
      </c>
      <c r="B18" s="2" t="s">
        <v>9</v>
      </c>
      <c r="C18" s="7" t="s">
        <v>35</v>
      </c>
      <c r="D18" s="8" t="s">
        <v>44</v>
      </c>
      <c r="E18" s="7" t="s">
        <v>43</v>
      </c>
      <c r="F18" s="4" t="s">
        <v>5</v>
      </c>
      <c r="G18" s="4" t="s">
        <v>1</v>
      </c>
      <c r="H18" s="45"/>
      <c r="I18" s="46"/>
      <c r="J18" s="41">
        <v>300</v>
      </c>
      <c r="K18" s="39">
        <f t="shared" si="0"/>
        <v>0</v>
      </c>
    </row>
    <row r="19" spans="1:11" ht="25.5" x14ac:dyDescent="0.2">
      <c r="A19" s="9">
        <v>16</v>
      </c>
      <c r="B19" s="2" t="s">
        <v>10</v>
      </c>
      <c r="C19" s="7" t="s">
        <v>35</v>
      </c>
      <c r="D19" s="8" t="s">
        <v>44</v>
      </c>
      <c r="E19" s="7" t="s">
        <v>42</v>
      </c>
      <c r="F19" s="4" t="s">
        <v>5</v>
      </c>
      <c r="G19" s="4" t="s">
        <v>1</v>
      </c>
      <c r="H19" s="45"/>
      <c r="I19" s="46"/>
      <c r="J19" s="41">
        <v>10</v>
      </c>
      <c r="K19" s="39">
        <f t="shared" si="0"/>
        <v>0</v>
      </c>
    </row>
    <row r="20" spans="1:11" ht="25.5" x14ac:dyDescent="0.2">
      <c r="A20" s="1">
        <v>17</v>
      </c>
      <c r="B20" s="2" t="s">
        <v>10</v>
      </c>
      <c r="C20" s="7" t="s">
        <v>35</v>
      </c>
      <c r="D20" s="8" t="s">
        <v>44</v>
      </c>
      <c r="E20" s="7" t="s">
        <v>43</v>
      </c>
      <c r="F20" s="4" t="s">
        <v>5</v>
      </c>
      <c r="G20" s="4" t="s">
        <v>1</v>
      </c>
      <c r="H20" s="45"/>
      <c r="I20" s="46"/>
      <c r="J20" s="41">
        <v>10</v>
      </c>
      <c r="K20" s="39">
        <f t="shared" si="0"/>
        <v>0</v>
      </c>
    </row>
    <row r="21" spans="1:11" ht="14.25" x14ac:dyDescent="0.2">
      <c r="A21" s="1">
        <v>18</v>
      </c>
      <c r="B21" s="2" t="s">
        <v>27</v>
      </c>
      <c r="C21" s="7" t="s">
        <v>35</v>
      </c>
      <c r="D21" s="8" t="s">
        <v>39</v>
      </c>
      <c r="E21" s="7" t="s">
        <v>42</v>
      </c>
      <c r="F21" s="4" t="s">
        <v>5</v>
      </c>
      <c r="G21" s="4" t="s">
        <v>1</v>
      </c>
      <c r="H21" s="45"/>
      <c r="I21" s="46"/>
      <c r="J21" s="41">
        <v>10</v>
      </c>
      <c r="K21" s="39">
        <f t="shared" si="0"/>
        <v>0</v>
      </c>
    </row>
    <row r="22" spans="1:11" ht="14.25" x14ac:dyDescent="0.2">
      <c r="A22" s="9">
        <v>19</v>
      </c>
      <c r="B22" s="2" t="s">
        <v>27</v>
      </c>
      <c r="C22" s="7" t="s">
        <v>35</v>
      </c>
      <c r="D22" s="8" t="s">
        <v>39</v>
      </c>
      <c r="E22" s="7" t="s">
        <v>43</v>
      </c>
      <c r="F22" s="4" t="s">
        <v>5</v>
      </c>
      <c r="G22" s="4" t="s">
        <v>1</v>
      </c>
      <c r="H22" s="45"/>
      <c r="I22" s="46"/>
      <c r="J22" s="41">
        <v>10</v>
      </c>
      <c r="K22" s="39">
        <f t="shared" si="0"/>
        <v>0</v>
      </c>
    </row>
    <row r="23" spans="1:11" ht="14.25" x14ac:dyDescent="0.2">
      <c r="A23" s="1">
        <v>20</v>
      </c>
      <c r="B23" s="2" t="s">
        <v>28</v>
      </c>
      <c r="C23" s="7" t="s">
        <v>35</v>
      </c>
      <c r="D23" s="8" t="s">
        <v>39</v>
      </c>
      <c r="E23" s="7" t="s">
        <v>42</v>
      </c>
      <c r="F23" s="4" t="s">
        <v>5</v>
      </c>
      <c r="G23" s="4" t="s">
        <v>1</v>
      </c>
      <c r="H23" s="45"/>
      <c r="I23" s="46"/>
      <c r="J23" s="41">
        <v>10</v>
      </c>
      <c r="K23" s="39">
        <f t="shared" si="0"/>
        <v>0</v>
      </c>
    </row>
    <row r="24" spans="1:11" ht="14.25" x14ac:dyDescent="0.2">
      <c r="A24" s="1">
        <v>21</v>
      </c>
      <c r="B24" s="2" t="s">
        <v>28</v>
      </c>
      <c r="C24" s="7" t="s">
        <v>35</v>
      </c>
      <c r="D24" s="8" t="s">
        <v>39</v>
      </c>
      <c r="E24" s="7" t="s">
        <v>43</v>
      </c>
      <c r="F24" s="4" t="s">
        <v>5</v>
      </c>
      <c r="G24" s="4" t="s">
        <v>1</v>
      </c>
      <c r="H24" s="45"/>
      <c r="I24" s="46"/>
      <c r="J24" s="41">
        <v>30</v>
      </c>
      <c r="K24" s="39">
        <f t="shared" si="0"/>
        <v>0</v>
      </c>
    </row>
    <row r="25" spans="1:11" ht="14.25" x14ac:dyDescent="0.2">
      <c r="A25" s="9">
        <v>22</v>
      </c>
      <c r="B25" s="2" t="s">
        <v>30</v>
      </c>
      <c r="C25" s="7" t="s">
        <v>35</v>
      </c>
      <c r="D25" s="8" t="s">
        <v>39</v>
      </c>
      <c r="E25" s="7" t="s">
        <v>42</v>
      </c>
      <c r="F25" s="4" t="s">
        <v>29</v>
      </c>
      <c r="G25" s="4" t="s">
        <v>1</v>
      </c>
      <c r="H25" s="45"/>
      <c r="I25" s="46"/>
      <c r="J25" s="41">
        <v>10</v>
      </c>
      <c r="K25" s="39">
        <f t="shared" si="0"/>
        <v>0</v>
      </c>
    </row>
    <row r="26" spans="1:11" ht="14.25" x14ac:dyDescent="0.2">
      <c r="A26" s="1">
        <v>23</v>
      </c>
      <c r="B26" s="2" t="s">
        <v>30</v>
      </c>
      <c r="C26" s="7" t="s">
        <v>35</v>
      </c>
      <c r="D26" s="8" t="s">
        <v>39</v>
      </c>
      <c r="E26" s="7" t="s">
        <v>43</v>
      </c>
      <c r="F26" s="4" t="s">
        <v>29</v>
      </c>
      <c r="G26" s="4" t="s">
        <v>1</v>
      </c>
      <c r="H26" s="45"/>
      <c r="I26" s="46"/>
      <c r="J26" s="41">
        <v>10</v>
      </c>
      <c r="K26" s="39">
        <f t="shared" si="0"/>
        <v>0</v>
      </c>
    </row>
    <row r="27" spans="1:11" ht="25.5" x14ac:dyDescent="0.2">
      <c r="A27" s="1">
        <v>24</v>
      </c>
      <c r="B27" s="2" t="s">
        <v>7</v>
      </c>
      <c r="C27" s="7" t="s">
        <v>35</v>
      </c>
      <c r="D27" s="8" t="s">
        <v>45</v>
      </c>
      <c r="E27" s="7" t="s">
        <v>42</v>
      </c>
      <c r="F27" s="4" t="s">
        <v>5</v>
      </c>
      <c r="G27" s="4" t="s">
        <v>1</v>
      </c>
      <c r="H27" s="45"/>
      <c r="I27" s="46"/>
      <c r="J27" s="41">
        <v>10</v>
      </c>
      <c r="K27" s="39">
        <f t="shared" si="0"/>
        <v>0</v>
      </c>
    </row>
    <row r="28" spans="1:11" ht="25.5" x14ac:dyDescent="0.2">
      <c r="A28" s="9">
        <v>25</v>
      </c>
      <c r="B28" s="2" t="s">
        <v>7</v>
      </c>
      <c r="C28" s="7" t="s">
        <v>35</v>
      </c>
      <c r="D28" s="8" t="s">
        <v>45</v>
      </c>
      <c r="E28" s="7" t="s">
        <v>43</v>
      </c>
      <c r="F28" s="4" t="s">
        <v>5</v>
      </c>
      <c r="G28" s="4" t="s">
        <v>1</v>
      </c>
      <c r="H28" s="45"/>
      <c r="I28" s="46"/>
      <c r="J28" s="41">
        <v>10</v>
      </c>
      <c r="K28" s="39">
        <f t="shared" si="0"/>
        <v>0</v>
      </c>
    </row>
    <row r="29" spans="1:11" ht="25.5" x14ac:dyDescent="0.2">
      <c r="A29" s="1">
        <v>26</v>
      </c>
      <c r="B29" s="2" t="s">
        <v>6</v>
      </c>
      <c r="C29" s="7" t="s">
        <v>35</v>
      </c>
      <c r="D29" s="8" t="s">
        <v>45</v>
      </c>
      <c r="E29" s="7" t="s">
        <v>42</v>
      </c>
      <c r="F29" s="4" t="s">
        <v>5</v>
      </c>
      <c r="G29" s="4" t="s">
        <v>1</v>
      </c>
      <c r="H29" s="45"/>
      <c r="I29" s="46"/>
      <c r="J29" s="41">
        <v>200</v>
      </c>
      <c r="K29" s="39">
        <f t="shared" si="0"/>
        <v>0</v>
      </c>
    </row>
    <row r="30" spans="1:11" ht="25.5" x14ac:dyDescent="0.2">
      <c r="A30" s="1">
        <v>27</v>
      </c>
      <c r="B30" s="2" t="s">
        <v>6</v>
      </c>
      <c r="C30" s="7" t="s">
        <v>35</v>
      </c>
      <c r="D30" s="8" t="s">
        <v>45</v>
      </c>
      <c r="E30" s="7" t="s">
        <v>43</v>
      </c>
      <c r="F30" s="4" t="s">
        <v>5</v>
      </c>
      <c r="G30" s="4" t="s">
        <v>1</v>
      </c>
      <c r="H30" s="45"/>
      <c r="I30" s="46"/>
      <c r="J30" s="41">
        <v>10</v>
      </c>
      <c r="K30" s="39">
        <f t="shared" si="0"/>
        <v>0</v>
      </c>
    </row>
    <row r="31" spans="1:11" ht="14.25" x14ac:dyDescent="0.2">
      <c r="A31" s="9">
        <v>28</v>
      </c>
      <c r="B31" s="2" t="s">
        <v>23</v>
      </c>
      <c r="C31" s="7" t="s">
        <v>35</v>
      </c>
      <c r="D31" s="8" t="s">
        <v>38</v>
      </c>
      <c r="E31" s="7" t="s">
        <v>42</v>
      </c>
      <c r="F31" s="4" t="s">
        <v>5</v>
      </c>
      <c r="G31" s="4" t="s">
        <v>1</v>
      </c>
      <c r="H31" s="45"/>
      <c r="I31" s="46"/>
      <c r="J31" s="41">
        <v>10</v>
      </c>
      <c r="K31" s="39">
        <f t="shared" si="0"/>
        <v>0</v>
      </c>
    </row>
    <row r="32" spans="1:11" ht="14.25" x14ac:dyDescent="0.2">
      <c r="A32" s="1">
        <v>29</v>
      </c>
      <c r="B32" s="2" t="s">
        <v>23</v>
      </c>
      <c r="C32" s="7" t="s">
        <v>35</v>
      </c>
      <c r="D32" s="8" t="s">
        <v>38</v>
      </c>
      <c r="E32" s="7" t="s">
        <v>43</v>
      </c>
      <c r="F32" s="4" t="s">
        <v>5</v>
      </c>
      <c r="G32" s="4" t="s">
        <v>1</v>
      </c>
      <c r="H32" s="45"/>
      <c r="I32" s="46"/>
      <c r="J32" s="41">
        <v>10</v>
      </c>
      <c r="K32" s="39">
        <f t="shared" si="0"/>
        <v>0</v>
      </c>
    </row>
    <row r="33" spans="1:11" ht="14.25" x14ac:dyDescent="0.2">
      <c r="A33" s="1">
        <v>30</v>
      </c>
      <c r="B33" s="2" t="s">
        <v>24</v>
      </c>
      <c r="C33" s="7" t="s">
        <v>35</v>
      </c>
      <c r="D33" s="8" t="s">
        <v>38</v>
      </c>
      <c r="E33" s="7" t="s">
        <v>42</v>
      </c>
      <c r="F33" s="4" t="s">
        <v>5</v>
      </c>
      <c r="G33" s="4" t="s">
        <v>1</v>
      </c>
      <c r="H33" s="45"/>
      <c r="I33" s="46"/>
      <c r="J33" s="41">
        <v>10</v>
      </c>
      <c r="K33" s="39">
        <f t="shared" si="0"/>
        <v>0</v>
      </c>
    </row>
    <row r="34" spans="1:11" ht="14.25" x14ac:dyDescent="0.2">
      <c r="A34" s="9">
        <v>31</v>
      </c>
      <c r="B34" s="2" t="s">
        <v>24</v>
      </c>
      <c r="C34" s="7" t="s">
        <v>35</v>
      </c>
      <c r="D34" s="8" t="s">
        <v>38</v>
      </c>
      <c r="E34" s="7" t="s">
        <v>43</v>
      </c>
      <c r="F34" s="4" t="s">
        <v>5</v>
      </c>
      <c r="G34" s="4" t="s">
        <v>1</v>
      </c>
      <c r="H34" s="45"/>
      <c r="I34" s="46"/>
      <c r="J34" s="41">
        <v>10</v>
      </c>
      <c r="K34" s="39">
        <f t="shared" si="0"/>
        <v>0</v>
      </c>
    </row>
    <row r="35" spans="1:11" ht="14.25" x14ac:dyDescent="0.2">
      <c r="A35" s="1">
        <v>32</v>
      </c>
      <c r="B35" s="2" t="s">
        <v>25</v>
      </c>
      <c r="C35" s="7" t="s">
        <v>35</v>
      </c>
      <c r="D35" s="8" t="s">
        <v>38</v>
      </c>
      <c r="E35" s="7" t="s">
        <v>42</v>
      </c>
      <c r="F35" s="4" t="s">
        <v>5</v>
      </c>
      <c r="G35" s="4" t="s">
        <v>1</v>
      </c>
      <c r="H35" s="45"/>
      <c r="I35" s="46"/>
      <c r="J35" s="41">
        <v>10</v>
      </c>
      <c r="K35" s="39">
        <f t="shared" si="0"/>
        <v>0</v>
      </c>
    </row>
    <row r="36" spans="1:11" ht="14.25" x14ac:dyDescent="0.2">
      <c r="A36" s="1">
        <v>33</v>
      </c>
      <c r="B36" s="2" t="s">
        <v>25</v>
      </c>
      <c r="C36" s="7" t="s">
        <v>35</v>
      </c>
      <c r="D36" s="8" t="s">
        <v>38</v>
      </c>
      <c r="E36" s="7" t="s">
        <v>43</v>
      </c>
      <c r="F36" s="4" t="s">
        <v>5</v>
      </c>
      <c r="G36" s="4" t="s">
        <v>1</v>
      </c>
      <c r="H36" s="45"/>
      <c r="I36" s="46"/>
      <c r="J36" s="41">
        <v>10</v>
      </c>
      <c r="K36" s="39">
        <f t="shared" si="0"/>
        <v>0</v>
      </c>
    </row>
    <row r="37" spans="1:11" ht="14.25" x14ac:dyDescent="0.2">
      <c r="A37" s="9">
        <v>34</v>
      </c>
      <c r="B37" s="2" t="s">
        <v>26</v>
      </c>
      <c r="C37" s="7" t="s">
        <v>35</v>
      </c>
      <c r="D37" s="8" t="s">
        <v>38</v>
      </c>
      <c r="E37" s="7" t="s">
        <v>42</v>
      </c>
      <c r="F37" s="4" t="s">
        <v>5</v>
      </c>
      <c r="G37" s="4" t="s">
        <v>1</v>
      </c>
      <c r="H37" s="45"/>
      <c r="I37" s="46"/>
      <c r="J37" s="41">
        <v>10</v>
      </c>
      <c r="K37" s="39">
        <f t="shared" si="0"/>
        <v>0</v>
      </c>
    </row>
    <row r="38" spans="1:11" ht="14.25" x14ac:dyDescent="0.2">
      <c r="A38" s="1">
        <v>35</v>
      </c>
      <c r="B38" s="2" t="s">
        <v>61</v>
      </c>
      <c r="C38" s="7" t="s">
        <v>35</v>
      </c>
      <c r="D38" s="8" t="s">
        <v>38</v>
      </c>
      <c r="E38" s="7" t="s">
        <v>43</v>
      </c>
      <c r="F38" s="4" t="s">
        <v>5</v>
      </c>
      <c r="G38" s="4" t="s">
        <v>1</v>
      </c>
      <c r="H38" s="45"/>
      <c r="I38" s="46"/>
      <c r="J38" s="41">
        <v>250</v>
      </c>
      <c r="K38" s="39">
        <f t="shared" si="0"/>
        <v>0</v>
      </c>
    </row>
    <row r="39" spans="1:11" ht="38.25" x14ac:dyDescent="0.2">
      <c r="A39" s="1">
        <v>36</v>
      </c>
      <c r="B39" s="2" t="s">
        <v>17</v>
      </c>
      <c r="C39" s="7" t="s">
        <v>36</v>
      </c>
      <c r="D39" s="8" t="s">
        <v>41</v>
      </c>
      <c r="E39" s="7" t="s">
        <v>42</v>
      </c>
      <c r="F39" s="4" t="s">
        <v>5</v>
      </c>
      <c r="G39" s="4" t="s">
        <v>1</v>
      </c>
      <c r="H39" s="45"/>
      <c r="I39" s="46"/>
      <c r="J39" s="41">
        <v>10</v>
      </c>
      <c r="K39" s="39">
        <f t="shared" si="0"/>
        <v>0</v>
      </c>
    </row>
    <row r="40" spans="1:11" ht="38.25" x14ac:dyDescent="0.2">
      <c r="A40" s="9">
        <v>37</v>
      </c>
      <c r="B40" s="2" t="s">
        <v>17</v>
      </c>
      <c r="C40" s="7" t="s">
        <v>36</v>
      </c>
      <c r="D40" s="8" t="s">
        <v>41</v>
      </c>
      <c r="E40" s="7" t="s">
        <v>43</v>
      </c>
      <c r="F40" s="4" t="s">
        <v>5</v>
      </c>
      <c r="G40" s="4" t="s">
        <v>1</v>
      </c>
      <c r="H40" s="45"/>
      <c r="I40" s="46"/>
      <c r="J40" s="41">
        <v>10</v>
      </c>
      <c r="K40" s="39">
        <f t="shared" si="0"/>
        <v>0</v>
      </c>
    </row>
    <row r="41" spans="1:11" ht="38.25" x14ac:dyDescent="0.2">
      <c r="A41" s="1">
        <v>38</v>
      </c>
      <c r="B41" s="2" t="s">
        <v>60</v>
      </c>
      <c r="C41" s="7" t="s">
        <v>36</v>
      </c>
      <c r="D41" s="8" t="s">
        <v>41</v>
      </c>
      <c r="E41" s="7" t="s">
        <v>43</v>
      </c>
      <c r="F41" s="4" t="s">
        <v>59</v>
      </c>
      <c r="G41" s="4" t="s">
        <v>15</v>
      </c>
      <c r="H41" s="45"/>
      <c r="I41" s="46"/>
      <c r="J41" s="41">
        <v>25</v>
      </c>
      <c r="K41" s="39">
        <f t="shared" si="0"/>
        <v>0</v>
      </c>
    </row>
    <row r="42" spans="1:11" ht="38.25" x14ac:dyDescent="0.2">
      <c r="A42" s="1">
        <v>39</v>
      </c>
      <c r="B42" s="2" t="s">
        <v>51</v>
      </c>
      <c r="C42" s="7" t="s">
        <v>36</v>
      </c>
      <c r="D42" s="8" t="s">
        <v>41</v>
      </c>
      <c r="E42" s="7" t="s">
        <v>42</v>
      </c>
      <c r="F42" s="4" t="s">
        <v>5</v>
      </c>
      <c r="G42" s="4" t="s">
        <v>1</v>
      </c>
      <c r="H42" s="45"/>
      <c r="I42" s="46"/>
      <c r="J42" s="41">
        <v>10</v>
      </c>
      <c r="K42" s="39">
        <f t="shared" si="0"/>
        <v>0</v>
      </c>
    </row>
    <row r="43" spans="1:11" ht="38.25" x14ac:dyDescent="0.2">
      <c r="A43" s="9">
        <v>40</v>
      </c>
      <c r="B43" s="2" t="s">
        <v>51</v>
      </c>
      <c r="C43" s="7" t="s">
        <v>36</v>
      </c>
      <c r="D43" s="8" t="s">
        <v>41</v>
      </c>
      <c r="E43" s="7" t="s">
        <v>43</v>
      </c>
      <c r="F43" s="4" t="s">
        <v>5</v>
      </c>
      <c r="G43" s="4" t="s">
        <v>1</v>
      </c>
      <c r="H43" s="45"/>
      <c r="I43" s="46"/>
      <c r="J43" s="41">
        <v>10</v>
      </c>
      <c r="K43" s="39">
        <f t="shared" si="0"/>
        <v>0</v>
      </c>
    </row>
    <row r="44" spans="1:11" ht="38.25" x14ac:dyDescent="0.2">
      <c r="A44" s="1">
        <v>41</v>
      </c>
      <c r="B44" s="2" t="s">
        <v>18</v>
      </c>
      <c r="C44" s="7" t="s">
        <v>36</v>
      </c>
      <c r="D44" s="8" t="s">
        <v>41</v>
      </c>
      <c r="E44" s="7" t="s">
        <v>42</v>
      </c>
      <c r="F44" s="4" t="s">
        <v>5</v>
      </c>
      <c r="G44" s="4" t="s">
        <v>2</v>
      </c>
      <c r="H44" s="45"/>
      <c r="I44" s="46"/>
      <c r="J44" s="41">
        <v>10</v>
      </c>
      <c r="K44" s="39">
        <f t="shared" si="0"/>
        <v>0</v>
      </c>
    </row>
    <row r="45" spans="1:11" ht="38.25" x14ac:dyDescent="0.2">
      <c r="A45" s="1">
        <v>42</v>
      </c>
      <c r="B45" s="2" t="s">
        <v>18</v>
      </c>
      <c r="C45" s="7" t="s">
        <v>36</v>
      </c>
      <c r="D45" s="8" t="s">
        <v>41</v>
      </c>
      <c r="E45" s="7" t="s">
        <v>43</v>
      </c>
      <c r="F45" s="4" t="s">
        <v>5</v>
      </c>
      <c r="G45" s="4" t="s">
        <v>2</v>
      </c>
      <c r="H45" s="45"/>
      <c r="I45" s="46"/>
      <c r="J45" s="41">
        <v>10</v>
      </c>
      <c r="K45" s="39">
        <f t="shared" si="0"/>
        <v>0</v>
      </c>
    </row>
    <row r="46" spans="1:11" ht="38.25" x14ac:dyDescent="0.2">
      <c r="A46" s="9">
        <v>43</v>
      </c>
      <c r="B46" s="2" t="s">
        <v>19</v>
      </c>
      <c r="C46" s="7" t="s">
        <v>36</v>
      </c>
      <c r="D46" s="8" t="s">
        <v>41</v>
      </c>
      <c r="E46" s="7" t="s">
        <v>42</v>
      </c>
      <c r="F46" s="4" t="s">
        <v>5</v>
      </c>
      <c r="G46" s="4" t="s">
        <v>4</v>
      </c>
      <c r="H46" s="45"/>
      <c r="I46" s="46"/>
      <c r="J46" s="41">
        <v>10</v>
      </c>
      <c r="K46" s="39">
        <f t="shared" si="0"/>
        <v>0</v>
      </c>
    </row>
    <row r="47" spans="1:11" ht="38.25" x14ac:dyDescent="0.2">
      <c r="A47" s="1">
        <v>44</v>
      </c>
      <c r="B47" s="2" t="s">
        <v>19</v>
      </c>
      <c r="C47" s="7" t="s">
        <v>36</v>
      </c>
      <c r="D47" s="8" t="s">
        <v>41</v>
      </c>
      <c r="E47" s="7" t="s">
        <v>43</v>
      </c>
      <c r="F47" s="4" t="s">
        <v>5</v>
      </c>
      <c r="G47" s="4" t="s">
        <v>4</v>
      </c>
      <c r="H47" s="45"/>
      <c r="I47" s="46"/>
      <c r="J47" s="41">
        <v>10</v>
      </c>
      <c r="K47" s="39">
        <f t="shared" si="0"/>
        <v>0</v>
      </c>
    </row>
    <row r="48" spans="1:11" ht="38.25" x14ac:dyDescent="0.2">
      <c r="A48" s="1">
        <v>45</v>
      </c>
      <c r="B48" s="2" t="s">
        <v>20</v>
      </c>
      <c r="C48" s="7" t="s">
        <v>36</v>
      </c>
      <c r="D48" s="8" t="s">
        <v>41</v>
      </c>
      <c r="E48" s="7" t="s">
        <v>42</v>
      </c>
      <c r="F48" s="4" t="s">
        <v>5</v>
      </c>
      <c r="G48" s="4" t="s">
        <v>3</v>
      </c>
      <c r="H48" s="45"/>
      <c r="I48" s="46"/>
      <c r="J48" s="41">
        <v>10</v>
      </c>
      <c r="K48" s="39">
        <f t="shared" si="0"/>
        <v>0</v>
      </c>
    </row>
    <row r="49" spans="1:11" ht="39" thickBot="1" x14ac:dyDescent="0.25">
      <c r="A49" s="9">
        <v>46</v>
      </c>
      <c r="B49" s="34" t="s">
        <v>20</v>
      </c>
      <c r="C49" s="35" t="s">
        <v>36</v>
      </c>
      <c r="D49" s="36" t="s">
        <v>41</v>
      </c>
      <c r="E49" s="35" t="s">
        <v>43</v>
      </c>
      <c r="F49" s="37" t="s">
        <v>5</v>
      </c>
      <c r="G49" s="37" t="s">
        <v>3</v>
      </c>
      <c r="H49" s="50"/>
      <c r="I49" s="51"/>
      <c r="J49" s="42">
        <v>10</v>
      </c>
      <c r="K49" s="39">
        <f t="shared" si="0"/>
        <v>0</v>
      </c>
    </row>
    <row r="50" spans="1:11" s="28" customFormat="1" ht="23.45" customHeight="1" thickBot="1" x14ac:dyDescent="0.3">
      <c r="A50" s="53" t="s">
        <v>53</v>
      </c>
      <c r="B50" s="54"/>
      <c r="C50" s="54"/>
      <c r="D50" s="54"/>
      <c r="E50" s="54"/>
      <c r="F50" s="54"/>
      <c r="G50" s="54"/>
      <c r="H50" s="54"/>
      <c r="I50" s="54"/>
      <c r="J50" s="55"/>
      <c r="K50" s="38">
        <f>SUM(K4:K49)</f>
        <v>0</v>
      </c>
    </row>
    <row r="51" spans="1:11" s="28" customFormat="1" ht="23.45" customHeight="1" thickBot="1" x14ac:dyDescent="0.3">
      <c r="A51" s="53" t="s">
        <v>62</v>
      </c>
      <c r="B51" s="54"/>
      <c r="C51" s="54"/>
      <c r="D51" s="54"/>
      <c r="E51" s="54"/>
      <c r="F51" s="54"/>
      <c r="G51" s="54"/>
      <c r="H51" s="54"/>
      <c r="I51" s="54"/>
      <c r="J51" s="55"/>
      <c r="K51" s="52">
        <v>0</v>
      </c>
    </row>
    <row r="52" spans="1:11" s="28" customFormat="1" ht="23.45" customHeight="1" thickBot="1" x14ac:dyDescent="0.3">
      <c r="A52" s="53" t="s">
        <v>54</v>
      </c>
      <c r="B52" s="54"/>
      <c r="C52" s="54"/>
      <c r="D52" s="54"/>
      <c r="E52" s="54"/>
      <c r="F52" s="54"/>
      <c r="G52" s="54"/>
      <c r="H52" s="54"/>
      <c r="I52" s="54"/>
      <c r="J52" s="55"/>
      <c r="K52" s="38">
        <f>K50+K51</f>
        <v>0</v>
      </c>
    </row>
  </sheetData>
  <sheetProtection password="CBDA" sheet="1" objects="1" scenarios="1"/>
  <autoFilter ref="A3:K49"/>
  <sortState ref="B4:L47">
    <sortCondition ref="B4:B47"/>
  </sortState>
  <mergeCells count="3">
    <mergeCell ref="A50:J50"/>
    <mergeCell ref="A51:J51"/>
    <mergeCell ref="A52:J52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82" fitToHeight="0" orientation="landscape" r:id="rId1"/>
  <headerFooter>
    <oddFooter>&amp;CStr.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Novak</dc:creator>
  <cp:lastModifiedBy>Dagmar Tesinska</cp:lastModifiedBy>
  <cp:lastPrinted>2020-06-25T09:56:19Z</cp:lastPrinted>
  <dcterms:created xsi:type="dcterms:W3CDTF">2020-03-27T08:34:05Z</dcterms:created>
  <dcterms:modified xsi:type="dcterms:W3CDTF">2020-08-18T13:56:27Z</dcterms:modified>
</cp:coreProperties>
</file>