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195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H10" i="1" l="1"/>
  <c r="G4" i="1"/>
  <c r="G5" i="1"/>
  <c r="G6" i="1"/>
  <c r="G7" i="1"/>
  <c r="G8" i="1"/>
  <c r="F8" i="1" s="1"/>
  <c r="H8" i="1" s="1"/>
  <c r="G9" i="1"/>
  <c r="F9" i="1" s="1"/>
  <c r="H9" i="1" s="1"/>
  <c r="G10" i="1"/>
  <c r="F10" i="1" s="1"/>
  <c r="G11" i="1"/>
  <c r="G12" i="1"/>
  <c r="F12" i="1" s="1"/>
  <c r="H12" i="1" s="1"/>
  <c r="F11" i="1"/>
  <c r="H11" i="1" s="1"/>
  <c r="G3" i="1" l="1"/>
  <c r="F6" i="1" l="1"/>
  <c r="H6" i="1" s="1"/>
  <c r="F4" i="1"/>
  <c r="H4" i="1" s="1"/>
  <c r="F5" i="1"/>
  <c r="H5" i="1" s="1"/>
  <c r="F7" i="1"/>
  <c r="H7" i="1" s="1"/>
  <c r="F3" i="1"/>
  <c r="F13" i="1" l="1"/>
  <c r="H3" i="1"/>
  <c r="G13" i="1" l="1"/>
  <c r="H13" i="1"/>
</calcChain>
</file>

<file path=xl/sharedStrings.xml><?xml version="1.0" encoding="utf-8"?>
<sst xmlns="http://schemas.openxmlformats.org/spreadsheetml/2006/main" count="29" uniqueCount="28">
  <si>
    <t>celkem</t>
  </si>
  <si>
    <t>Celkem:</t>
  </si>
  <si>
    <t xml:space="preserve">Úpravy venkovního prostranství v areálu </t>
  </si>
  <si>
    <t>CENA bez DPH</t>
  </si>
  <si>
    <t>DPH</t>
  </si>
  <si>
    <t>Kovová trojhoupačka hnízdo malá</t>
  </si>
  <si>
    <t>Domeček s tabulí a tunelem</t>
  </si>
  <si>
    <t>Pískoviště kovové 3m "bez písku"</t>
  </si>
  <si>
    <t>Lavička s opěradlem - Recyklovaný plast 2,0m</t>
  </si>
  <si>
    <t>Plachta na pískoviště 3x3m</t>
  </si>
  <si>
    <t>Kovový Osmiúhelník se skluzavkou včetně úpravy dopadové plochy</t>
  </si>
  <si>
    <t>Jednokřídlá branka k plotu - výplň čtyřhranné pletivo</t>
  </si>
  <si>
    <t>Závěrečný úklid a úprava pozemku</t>
  </si>
  <si>
    <t>m.j</t>
  </si>
  <si>
    <t xml:space="preserve">Pletivo výšky 1,0m </t>
  </si>
  <si>
    <t>cena/mj</t>
  </si>
  <si>
    <t>KGP-10B</t>
  </si>
  <si>
    <t>KH03-H-m</t>
  </si>
  <si>
    <t>KJR-02c</t>
  </si>
  <si>
    <t>KJR-03C</t>
  </si>
  <si>
    <t>LAV-2000-RP</t>
  </si>
  <si>
    <t>PNP001</t>
  </si>
  <si>
    <t>BKP-103</t>
  </si>
  <si>
    <t>KPN-103</t>
  </si>
  <si>
    <t>kod zboží</t>
  </si>
  <si>
    <t>Zřízení staveniště, přeprava materiálu, přeprava a ubytování, montáž</t>
  </si>
  <si>
    <t>x</t>
  </si>
  <si>
    <t>poznámka dodavatele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</si>
</sst>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Kč&quot;;[Red]\-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2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4" fontId="0" fillId="0" borderId="3" xfId="0" applyNumberFormat="1" applyBorder="1"/>
    <xf numFmtId="0" fontId="0" fillId="0" borderId="3" xfId="0" applyBorder="1" applyAlignment="1">
      <alignment wrapText="1"/>
    </xf>
    <xf numFmtId="6" fontId="0" fillId="0" borderId="0" xfId="0" applyNumberFormat="1" applyAlignment="1">
      <alignment horizontal="right"/>
    </xf>
    <xf numFmtId="0" fontId="1" fillId="7" borderId="2" xfId="0" applyFont="1" applyFill="1" applyBorder="1" applyAlignment="1"/>
    <xf numFmtId="6" fontId="1" fillId="0" borderId="4" xfId="0" applyNumberFormat="1" applyFont="1" applyBorder="1"/>
    <xf numFmtId="4" fontId="1" fillId="4" borderId="5" xfId="0" applyNumberFormat="1" applyFont="1" applyFill="1" applyBorder="1" applyAlignment="1">
      <alignment horizontal="center" vertical="center"/>
    </xf>
    <xf numFmtId="4" fontId="1" fillId="6" borderId="6" xfId="0" applyNumberFormat="1" applyFont="1" applyFill="1" applyBorder="1" applyAlignment="1">
      <alignment horizontal="center" vertical="center"/>
    </xf>
    <xf numFmtId="4" fontId="0" fillId="0" borderId="3" xfId="0" applyNumberFormat="1" applyFont="1" applyBorder="1"/>
    <xf numFmtId="4" fontId="0" fillId="0" borderId="1" xfId="0" applyNumberFormat="1" applyFont="1" applyBorder="1"/>
    <xf numFmtId="0" fontId="2" fillId="5" borderId="2" xfId="0" applyFont="1" applyFill="1" applyBorder="1" applyAlignment="1">
      <alignment horizontal="center" wrapText="1"/>
    </xf>
    <xf numFmtId="4" fontId="1" fillId="0" borderId="5" xfId="0" applyNumberFormat="1" applyFont="1" applyBorder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zoomScaleNormal="100" workbookViewId="0">
      <selection activeCell="I19" sqref="I18:I19"/>
    </sheetView>
  </sheetViews>
  <sheetFormatPr defaultRowHeight="15" x14ac:dyDescent="0.25"/>
  <cols>
    <col min="1" max="1" width="3.85546875" customWidth="1"/>
    <col min="2" max="2" width="63.7109375" customWidth="1"/>
    <col min="3" max="3" width="17.7109375" customWidth="1"/>
    <col min="4" max="4" width="6.28515625" style="2" customWidth="1"/>
    <col min="5" max="5" width="12.5703125" bestFit="1" customWidth="1"/>
    <col min="6" max="6" width="13.7109375" customWidth="1"/>
    <col min="7" max="7" width="13.7109375" bestFit="1" customWidth="1"/>
    <col min="8" max="8" width="11.140625" customWidth="1"/>
    <col min="9" max="9" width="19.140625" style="3" customWidth="1"/>
  </cols>
  <sheetData>
    <row r="1" spans="1:9" x14ac:dyDescent="0.25">
      <c r="F1" s="1"/>
      <c r="G1" s="7"/>
      <c r="H1" s="7"/>
    </row>
    <row r="2" spans="1:9" ht="30.75" thickBot="1" x14ac:dyDescent="0.3">
      <c r="B2" s="17" t="s">
        <v>2</v>
      </c>
      <c r="C2" s="4" t="s">
        <v>24</v>
      </c>
      <c r="D2" s="5" t="s">
        <v>13</v>
      </c>
      <c r="E2" s="4" t="s">
        <v>15</v>
      </c>
      <c r="F2" s="4" t="s">
        <v>0</v>
      </c>
      <c r="G2" s="6" t="s">
        <v>3</v>
      </c>
      <c r="H2" s="13" t="s">
        <v>4</v>
      </c>
      <c r="I2" s="23" t="s">
        <v>27</v>
      </c>
    </row>
    <row r="3" spans="1:9" ht="15.75" thickTop="1" x14ac:dyDescent="0.25">
      <c r="A3">
        <v>79</v>
      </c>
      <c r="B3" s="11" t="s">
        <v>10</v>
      </c>
      <c r="C3" s="11" t="s">
        <v>16</v>
      </c>
      <c r="D3" s="12">
        <v>1</v>
      </c>
      <c r="E3" s="14">
        <v>0</v>
      </c>
      <c r="F3" s="21">
        <f>SUM(G3*1.21)</f>
        <v>0</v>
      </c>
      <c r="G3" s="21">
        <f>D3*E3</f>
        <v>0</v>
      </c>
      <c r="H3" s="21">
        <f t="shared" ref="H3:H12" si="0">F3-G3</f>
        <v>0</v>
      </c>
      <c r="I3" s="15"/>
    </row>
    <row r="4" spans="1:9" x14ac:dyDescent="0.25">
      <c r="A4">
        <v>80</v>
      </c>
      <c r="B4" s="8" t="s">
        <v>5</v>
      </c>
      <c r="C4" s="11" t="s">
        <v>17</v>
      </c>
      <c r="D4" s="9">
        <v>1</v>
      </c>
      <c r="E4" s="14">
        <v>0</v>
      </c>
      <c r="F4" s="22">
        <f t="shared" ref="F4:F12" si="1">SUM(G4*1.21)</f>
        <v>0</v>
      </c>
      <c r="G4" s="21">
        <f t="shared" ref="G4:G12" si="2">D4*E4</f>
        <v>0</v>
      </c>
      <c r="H4" s="21">
        <f t="shared" si="0"/>
        <v>0</v>
      </c>
      <c r="I4" s="10"/>
    </row>
    <row r="5" spans="1:9" x14ac:dyDescent="0.25">
      <c r="A5">
        <v>81</v>
      </c>
      <c r="B5" s="8" t="s">
        <v>6</v>
      </c>
      <c r="C5" s="11" t="s">
        <v>18</v>
      </c>
      <c r="D5" s="9">
        <v>1</v>
      </c>
      <c r="E5" s="14">
        <v>0</v>
      </c>
      <c r="F5" s="22">
        <f t="shared" si="1"/>
        <v>0</v>
      </c>
      <c r="G5" s="21">
        <f t="shared" si="2"/>
        <v>0</v>
      </c>
      <c r="H5" s="21">
        <f t="shared" si="0"/>
        <v>0</v>
      </c>
      <c r="I5" s="10"/>
    </row>
    <row r="6" spans="1:9" x14ac:dyDescent="0.25">
      <c r="A6">
        <v>82</v>
      </c>
      <c r="B6" s="8" t="s">
        <v>7</v>
      </c>
      <c r="C6" s="11" t="s">
        <v>19</v>
      </c>
      <c r="D6" s="9">
        <v>1</v>
      </c>
      <c r="E6" s="14">
        <v>0</v>
      </c>
      <c r="F6" s="22">
        <f>SUM(E6*D6)</f>
        <v>0</v>
      </c>
      <c r="G6" s="21">
        <f t="shared" si="2"/>
        <v>0</v>
      </c>
      <c r="H6" s="21">
        <f t="shared" si="0"/>
        <v>0</v>
      </c>
      <c r="I6" s="10"/>
    </row>
    <row r="7" spans="1:9" x14ac:dyDescent="0.25">
      <c r="A7">
        <v>83</v>
      </c>
      <c r="B7" s="8" t="s">
        <v>8</v>
      </c>
      <c r="C7" s="11" t="s">
        <v>20</v>
      </c>
      <c r="D7" s="9">
        <v>2</v>
      </c>
      <c r="E7" s="14">
        <v>0</v>
      </c>
      <c r="F7" s="22">
        <f t="shared" si="1"/>
        <v>0</v>
      </c>
      <c r="G7" s="21">
        <f t="shared" si="2"/>
        <v>0</v>
      </c>
      <c r="H7" s="21">
        <f t="shared" si="0"/>
        <v>0</v>
      </c>
      <c r="I7" s="10"/>
    </row>
    <row r="8" spans="1:9" x14ac:dyDescent="0.25">
      <c r="A8">
        <v>84</v>
      </c>
      <c r="B8" s="8" t="s">
        <v>9</v>
      </c>
      <c r="C8" s="11" t="s">
        <v>21</v>
      </c>
      <c r="D8" s="9">
        <v>1</v>
      </c>
      <c r="E8" s="14">
        <v>0</v>
      </c>
      <c r="F8" s="21">
        <f>SUM(G8*1.21)</f>
        <v>0</v>
      </c>
      <c r="G8" s="21">
        <f t="shared" si="2"/>
        <v>0</v>
      </c>
      <c r="H8" s="21">
        <f t="shared" si="0"/>
        <v>0</v>
      </c>
      <c r="I8" s="10"/>
    </row>
    <row r="9" spans="1:9" x14ac:dyDescent="0.25">
      <c r="A9">
        <v>85</v>
      </c>
      <c r="B9" s="8" t="s">
        <v>11</v>
      </c>
      <c r="C9" s="11" t="s">
        <v>22</v>
      </c>
      <c r="D9" s="9">
        <v>2</v>
      </c>
      <c r="E9" s="14">
        <v>0</v>
      </c>
      <c r="F9" s="22">
        <f t="shared" si="1"/>
        <v>0</v>
      </c>
      <c r="G9" s="21">
        <f t="shared" si="2"/>
        <v>0</v>
      </c>
      <c r="H9" s="21">
        <f t="shared" si="0"/>
        <v>0</v>
      </c>
      <c r="I9" s="10"/>
    </row>
    <row r="10" spans="1:9" x14ac:dyDescent="0.25">
      <c r="A10">
        <v>86</v>
      </c>
      <c r="B10" s="8" t="s">
        <v>14</v>
      </c>
      <c r="C10" s="11" t="s">
        <v>23</v>
      </c>
      <c r="D10" s="9">
        <v>50</v>
      </c>
      <c r="E10" s="14">
        <v>0</v>
      </c>
      <c r="F10" s="22">
        <f t="shared" si="1"/>
        <v>0</v>
      </c>
      <c r="G10" s="21">
        <f t="shared" si="2"/>
        <v>0</v>
      </c>
      <c r="H10" s="21">
        <f t="shared" si="0"/>
        <v>0</v>
      </c>
      <c r="I10" s="10"/>
    </row>
    <row r="11" spans="1:9" x14ac:dyDescent="0.25">
      <c r="A11">
        <v>87</v>
      </c>
      <c r="B11" s="8" t="s">
        <v>25</v>
      </c>
      <c r="C11" s="11" t="s">
        <v>26</v>
      </c>
      <c r="D11" s="9">
        <v>1</v>
      </c>
      <c r="E11" s="14">
        <v>0</v>
      </c>
      <c r="F11" s="22">
        <f>SUM(E11*D11)</f>
        <v>0</v>
      </c>
      <c r="G11" s="21">
        <f t="shared" si="2"/>
        <v>0</v>
      </c>
      <c r="H11" s="21">
        <f t="shared" si="0"/>
        <v>0</v>
      </c>
      <c r="I11" s="10"/>
    </row>
    <row r="12" spans="1:9" ht="15.75" thickBot="1" x14ac:dyDescent="0.3">
      <c r="A12">
        <v>88</v>
      </c>
      <c r="B12" s="8" t="s">
        <v>12</v>
      </c>
      <c r="C12" s="11" t="s">
        <v>26</v>
      </c>
      <c r="D12" s="9">
        <v>1</v>
      </c>
      <c r="E12" s="14">
        <v>0</v>
      </c>
      <c r="F12" s="22">
        <f t="shared" si="1"/>
        <v>0</v>
      </c>
      <c r="G12" s="21">
        <f t="shared" si="2"/>
        <v>0</v>
      </c>
      <c r="H12" s="21">
        <f t="shared" si="0"/>
        <v>0</v>
      </c>
      <c r="I12" s="10"/>
    </row>
    <row r="13" spans="1:9" ht="15.75" thickBot="1" x14ac:dyDescent="0.3">
      <c r="D13" s="16"/>
      <c r="E13" s="18" t="s">
        <v>1</v>
      </c>
      <c r="F13" s="24">
        <f>SUM(F3:F12)</f>
        <v>0</v>
      </c>
      <c r="G13" s="19">
        <f>SUM(G3:G12)</f>
        <v>0</v>
      </c>
      <c r="H13" s="20">
        <f>SUM(H3:H12)</f>
        <v>0</v>
      </c>
    </row>
  </sheetData>
  <pageMargins left="0.70866141732283472" right="0.70866141732283472" top="0.78740157480314965" bottom="0.78740157480314965" header="0.31496062992125984" footer="0.31496062992125984"/>
  <pageSetup paperSize="9" scale="83" fitToHeight="3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</dc:creator>
  <cp:lastModifiedBy>Ing. Alena Rückerová</cp:lastModifiedBy>
  <cp:lastPrinted>2024-01-23T16:30:59Z</cp:lastPrinted>
  <dcterms:created xsi:type="dcterms:W3CDTF">2022-09-13T19:46:02Z</dcterms:created>
  <dcterms:modified xsi:type="dcterms:W3CDTF">2024-01-29T06:01:13Z</dcterms:modified>
</cp:coreProperties>
</file>