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5\Minitendry\MT_10_Nákup reklamního prostoru_ od dubna do 31.7\registr smluv\"/>
    </mc:Choice>
  </mc:AlternateContent>
  <xr:revisionPtr revIDLastSave="0" documentId="8_{A79E61DE-21A6-4181-9C6E-21A7E8035E31}" xr6:coauthVersionLast="47" xr6:coauthVersionMax="47" xr10:uidLastSave="{00000000-0000-0000-0000-000000000000}"/>
  <bookViews>
    <workbookView xWindow="28680" yWindow="-120" windowWidth="29040" windowHeight="1644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34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 l="1"/>
  <c r="J6" i="1" s="1"/>
  <c r="J35" i="1" l="1"/>
</calcChain>
</file>

<file path=xl/sharedStrings.xml><?xml version="1.0" encoding="utf-8"?>
<sst xmlns="http://schemas.openxmlformats.org/spreadsheetml/2006/main" count="119" uniqueCount="85">
  <si>
    <t>Příloha č. 1 - Soupis plnění</t>
  </si>
  <si>
    <t>Médium</t>
  </si>
  <si>
    <t>Umístění inzerce a formát inzerce</t>
  </si>
  <si>
    <t>Jednotka</t>
  </si>
  <si>
    <t>Nabídková cena celkem v Kč bez DPH</t>
  </si>
  <si>
    <t>GOOGLE</t>
  </si>
  <si>
    <t>Vyhledávání; textový inzerát v rámci vyhledávání; 18+</t>
  </si>
  <si>
    <t>Kliknutí</t>
  </si>
  <si>
    <t>SEZNAM</t>
  </si>
  <si>
    <t>Bannery v rámci sítě Google, CS: ženy, 20-40, Rodičovství, Zdraví, Zprávy ze zdravotnictví, Zdravotní pojištění, Fitness, Sport, Péče o zdraví</t>
  </si>
  <si>
    <t>Bannery v rámci sítě Google, CS: ženy, 40-60, Rodičovství, Zdraví, Zdravotní pojištění, Kupony a slevové nabídky tzn. slevy a výhody tzn. lovci výhodných akcí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</si>
  <si>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</si>
  <si>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</si>
  <si>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Bannery v rámci sítě Seznam, CS: ženy, 40-60, Rodičovství, Zdraví, Zdravotní pojištění, Kupony a slevové nabídky tzn. slevy a výhody tzn. lovci výhodných akcí</t>
  </si>
  <si>
    <t>Bannery v rámci sítě Seznam, CS: muž, 40-60, podnikání a OSVČ, Zdraví, Zdravotní pojištění, Kupony a slevové nabídky tzn. slevy a výhody tzn. lovci výhodných akcí</t>
  </si>
  <si>
    <t>Bannery v rámci sítě Seznam, CS: senior, 60+, Zdraví, Zdravotní pojištění, Kupony a slevové nabídky tzn. slevy a výhody tzn. lovci výhodných akcí</t>
  </si>
  <si>
    <t>Bannery v rámci sítě Seznam  - REMARKETING, CS: navštívili webovou stránku OZP nebo landingpage OZP</t>
  </si>
  <si>
    <t>Facebook+Instagram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</si>
  <si>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</si>
  <si>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</si>
  <si>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Promovaný  post, CS: sledující FB a INST profil OZP</t>
  </si>
  <si>
    <t>Zásah</t>
  </si>
  <si>
    <t>Meta+Google</t>
  </si>
  <si>
    <t>Konverzní kampaň (remarketing/lookalike) - zobrazení webové stránky dle specifikace zadavatele po vyplnění formuláře dle specifikace zadavatele</t>
  </si>
  <si>
    <t>konverze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</si>
  <si>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</si>
  <si>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</si>
  <si>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</si>
  <si>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</si>
  <si>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</si>
  <si>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</si>
  <si>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</si>
  <si>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</si>
  <si>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</si>
  <si>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Součástí je průběžný monitoring kampaně a její průběžné vyhodnocení za účelem optimalizace a nastavení kampaně.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</si>
  <si>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</si>
  <si>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</si>
  <si>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</si>
  <si>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Ostatní: Potvrzení,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</si>
  <si>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</si>
  <si>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</si>
  <si>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</si>
  <si>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</si>
  <si>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</si>
  <si>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</si>
  <si>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</si>
  <si>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</si>
  <si>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</si>
  <si>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Nabídková cena za jednotku 
v Kč bez DPH</t>
  </si>
  <si>
    <t>Počet duben</t>
  </si>
  <si>
    <t>Počet květen</t>
  </si>
  <si>
    <t>Počet červen</t>
  </si>
  <si>
    <t>Počet červenec</t>
  </si>
  <si>
    <t>Počet celkem</t>
  </si>
  <si>
    <t>Veškeré dostupné formáty a dle konkrétního cílení - REMARKETING, CS: navštívili webovou stránku OZP nebo landingpage OZP</t>
  </si>
  <si>
    <t>Zobrazení</t>
  </si>
  <si>
    <t>Zpravodajské portály</t>
  </si>
  <si>
    <t>Branding/INTERSCROLLER - na zpravodajském portálu s alespoň 2 mil. RU (na základě dat Netmonitor za období květen 2024), podíl jednoho portálu maximálně 25 %</t>
  </si>
  <si>
    <t>PR článek</t>
  </si>
  <si>
    <t>CLV (118,5x175cm)</t>
  </si>
  <si>
    <t>Umístění CLV včetně produkce na 1 měsíc s umístěním v okresních a krajských městech a jejich spádové oblasti</t>
  </si>
  <si>
    <t>CLV</t>
  </si>
  <si>
    <t>proukrainu.blesk.cz</t>
  </si>
  <si>
    <t>měsíc</t>
  </si>
  <si>
    <t>OZP požaduje předložení finálního media plánu ke schválení před realizací kampaně.</t>
  </si>
  <si>
    <t>Cílem kampaně je zvýšit návštěvnost webu www.ozp.cz či podstránek dle požadavků OZP, dále zvýšení povědomí značky zdravotní pojišťovny OZP.</t>
  </si>
  <si>
    <t>leták</t>
  </si>
  <si>
    <t>ks</t>
  </si>
  <si>
    <t>A4, 4/4, materiál - křída, lesk nebo mat,  170g/m2, baleno po 100ks</t>
  </si>
  <si>
    <t xml:space="preserve">Leták skládaný  </t>
  </si>
  <si>
    <t>DL 1 LOM (1 x lom na DL 210 x 99 mm, rozložený 210 x 198 mm), 4/4, materiál - křída, lesk nebo mat, 250 g/m2; baleno po 100ks</t>
  </si>
  <si>
    <t>Bannery v rámci sítě Seznam, CS: ženy, 20-40, Rodičovství, Zdraví, Zprávy ze zdravotnictví, Zdravotní pojištění, Fitness, Sport, Péče o zdraví</t>
  </si>
  <si>
    <t>Bannery v rámci sítě Google  - REMARKETING, CS: navštívili webovou stránku OZP nebo landingpage OZP</t>
  </si>
  <si>
    <t>Rollup</t>
  </si>
  <si>
    <t>Rollup 85x200,  obsahuje vnitřní stabilizátor a závaží. Odlehčená konstrukce, otočné nohy pro lepší stabilitu konstrukce, kvalitní napínací mechanismus, snadná výměna grafiky. PVC Banner s potiskem pro venkovní o vnitřní použití, Taška pro transport banneru.</t>
  </si>
  <si>
    <t>PR článek s umístěním 1 měsíc a minimálně 7 dnů na první stránce</t>
  </si>
  <si>
    <t>Exklusivní umístění bannerů 300x600 a 300x250 (předp. návštěvnost 75tis RU a  a 290tis PV)</t>
  </si>
  <si>
    <t>Propagace článku na sociálních sítích formou postu nebo reels -  Facebook (předp. návštěvnost  10tis) + Tiktok (předp. návštěvnost  35tis) + Instagram (předp. Návštěvnost 25tis)</t>
  </si>
  <si>
    <t>Konečně Menopauza!
Jak elegantně zvládnout přechod</t>
  </si>
  <si>
    <t>Strana</t>
  </si>
  <si>
    <t>Inzerce v publikaci věnované pacientkám v rozsahu 1 strany - zadní vnitřní obálka (155 x 225 mm; 5mm spad)</t>
  </si>
  <si>
    <t>Deník fejsbukové matky</t>
  </si>
  <si>
    <t>Propagace OZP a KKP v rámci příspěvků na FB sociální síti</t>
  </si>
  <si>
    <t>Příspěvek</t>
  </si>
  <si>
    <t>Nákup reklamního prostoru dle níže uvedeného media plánu v období od dubna do 31.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</si>
</sst>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rgb="FFED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164" fontId="4" fillId="2" borderId="5" xfId="4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4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5" fontId="0" fillId="2" borderId="12" xfId="3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2" borderId="16" xfId="4" applyNumberFormat="1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3" fontId="4" fillId="2" borderId="18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8" fillId="0" borderId="0" xfId="0" applyNumberFormat="1" applyFont="1"/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4" xr:uid="{C3A0D813-538A-4F0B-90A9-853375BD4D49}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M57"/>
  <sheetViews>
    <sheetView tabSelected="1" zoomScale="80" zoomScaleNormal="80" workbookViewId="0">
      <selection activeCell="B14" sqref="B14"/>
    </sheetView>
  </sheetViews>
  <sheetFormatPr defaultColWidth="28.5703125" defaultRowHeight="15" x14ac:dyDescent="0.25"/>
  <cols>
    <col min="1" max="1" width="22.28515625" style="1" customWidth="1"/>
    <col min="2" max="2" width="107.85546875" style="1" customWidth="1"/>
    <col min="3" max="3" width="9.7109375" bestFit="1" customWidth="1"/>
    <col min="4" max="4" width="9.28515625" style="2" bestFit="1" customWidth="1"/>
    <col min="5" max="8" width="9.28515625" style="2" customWidth="1"/>
    <col min="9" max="9" width="29.28515625" style="3" customWidth="1"/>
    <col min="10" max="10" width="19.28515625" style="2" bestFit="1" customWidth="1"/>
    <col min="11" max="11" width="28.5703125" style="1"/>
    <col min="12" max="12" width="28.5703125" style="4"/>
    <col min="13" max="13" width="28.5703125" style="5"/>
  </cols>
  <sheetData>
    <row r="1" spans="1:13" x14ac:dyDescent="0.25">
      <c r="A1" s="1" t="s">
        <v>0</v>
      </c>
    </row>
    <row r="2" spans="1:13" ht="24" x14ac:dyDescent="0.4">
      <c r="A2" s="6" t="s">
        <v>84</v>
      </c>
      <c r="B2" s="6"/>
      <c r="C2" s="7"/>
      <c r="K2" s="62"/>
    </row>
    <row r="3" spans="1:13" ht="9.6" customHeight="1" x14ac:dyDescent="0.4">
      <c r="A3" s="43"/>
      <c r="B3" s="44"/>
      <c r="C3" s="45"/>
      <c r="D3" s="45"/>
      <c r="E3" s="45"/>
      <c r="F3" s="45"/>
      <c r="G3" s="45"/>
      <c r="H3" s="45"/>
      <c r="I3" s="45"/>
      <c r="J3" s="45"/>
      <c r="K3"/>
      <c r="L3"/>
      <c r="M3"/>
    </row>
    <row r="4" spans="1:13" ht="15.75" thickBot="1" x14ac:dyDescent="0.3"/>
    <row r="5" spans="1:13" ht="45.75" thickBot="1" x14ac:dyDescent="0.3">
      <c r="A5" s="8" t="s">
        <v>1</v>
      </c>
      <c r="B5" s="9" t="s">
        <v>2</v>
      </c>
      <c r="C5" s="10" t="s">
        <v>3</v>
      </c>
      <c r="D5" s="10" t="s">
        <v>49</v>
      </c>
      <c r="E5" s="10" t="s">
        <v>50</v>
      </c>
      <c r="F5" s="10" t="s">
        <v>51</v>
      </c>
      <c r="G5" s="53" t="s">
        <v>52</v>
      </c>
      <c r="H5" s="56" t="s">
        <v>53</v>
      </c>
      <c r="I5" s="10" t="s">
        <v>48</v>
      </c>
      <c r="J5" s="11" t="s">
        <v>4</v>
      </c>
      <c r="K5" s="63"/>
      <c r="L5" s="5"/>
      <c r="M5"/>
    </row>
    <row r="6" spans="1:13" s="1" customFormat="1" ht="15.75" thickTop="1" x14ac:dyDescent="0.25">
      <c r="A6" s="12" t="s">
        <v>5</v>
      </c>
      <c r="B6" s="13" t="s">
        <v>6</v>
      </c>
      <c r="C6" s="14" t="s">
        <v>7</v>
      </c>
      <c r="D6" s="15">
        <v>800</v>
      </c>
      <c r="E6" s="15">
        <v>800</v>
      </c>
      <c r="F6" s="15">
        <v>800</v>
      </c>
      <c r="G6" s="52">
        <v>600</v>
      </c>
      <c r="H6" s="57">
        <f>SUM(D6:G6)</f>
        <v>3000</v>
      </c>
      <c r="I6" s="16"/>
      <c r="J6" s="17">
        <f>I6*H6</f>
        <v>0</v>
      </c>
      <c r="K6" s="64"/>
      <c r="L6" s="18"/>
    </row>
    <row r="7" spans="1:13" s="1" customFormat="1" x14ac:dyDescent="0.25">
      <c r="A7" s="19" t="s">
        <v>8</v>
      </c>
      <c r="B7" s="20" t="s">
        <v>6</v>
      </c>
      <c r="C7" s="21" t="s">
        <v>7</v>
      </c>
      <c r="D7" s="22">
        <v>200</v>
      </c>
      <c r="E7" s="22">
        <v>200</v>
      </c>
      <c r="F7" s="22">
        <v>200</v>
      </c>
      <c r="G7" s="46">
        <v>200</v>
      </c>
      <c r="H7" s="57">
        <f t="shared" ref="H7:H34" si="0">SUM(D7:G7)</f>
        <v>800</v>
      </c>
      <c r="I7" s="23"/>
      <c r="J7" s="17">
        <f t="shared" ref="J7:J34" si="1">I7*H7</f>
        <v>0</v>
      </c>
      <c r="K7" s="64"/>
      <c r="L7" s="18"/>
    </row>
    <row r="8" spans="1:13" s="1" customFormat="1" ht="30" x14ac:dyDescent="0.25">
      <c r="A8" s="19" t="s">
        <v>5</v>
      </c>
      <c r="B8" s="20" t="s">
        <v>9</v>
      </c>
      <c r="C8" s="21" t="s">
        <v>7</v>
      </c>
      <c r="D8" s="22">
        <v>500</v>
      </c>
      <c r="E8" s="22">
        <v>500</v>
      </c>
      <c r="F8" s="22">
        <v>400</v>
      </c>
      <c r="G8" s="46">
        <v>300</v>
      </c>
      <c r="H8" s="57">
        <f t="shared" si="0"/>
        <v>1700</v>
      </c>
      <c r="I8" s="23"/>
      <c r="J8" s="17">
        <f t="shared" si="1"/>
        <v>0</v>
      </c>
      <c r="K8" s="64"/>
      <c r="L8" s="18"/>
    </row>
    <row r="9" spans="1:13" s="1" customFormat="1" ht="30" x14ac:dyDescent="0.25">
      <c r="A9" s="19" t="s">
        <v>5</v>
      </c>
      <c r="B9" s="20" t="s">
        <v>10</v>
      </c>
      <c r="C9" s="21" t="s">
        <v>7</v>
      </c>
      <c r="D9" s="22">
        <v>500</v>
      </c>
      <c r="E9" s="22">
        <v>500</v>
      </c>
      <c r="F9" s="22">
        <v>400</v>
      </c>
      <c r="G9" s="46">
        <v>300</v>
      </c>
      <c r="H9" s="57">
        <f t="shared" si="0"/>
        <v>1700</v>
      </c>
      <c r="I9" s="23"/>
      <c r="J9" s="17">
        <f t="shared" si="1"/>
        <v>0</v>
      </c>
      <c r="K9" s="64"/>
      <c r="L9" s="18"/>
    </row>
    <row r="10" spans="1:13" s="1" customFormat="1" ht="30" x14ac:dyDescent="0.25">
      <c r="A10" s="19" t="s">
        <v>5</v>
      </c>
      <c r="B10" s="20" t="s">
        <v>11</v>
      </c>
      <c r="C10" s="21" t="s">
        <v>7</v>
      </c>
      <c r="D10" s="22">
        <v>500</v>
      </c>
      <c r="E10" s="22">
        <v>500</v>
      </c>
      <c r="F10" s="22">
        <v>400</v>
      </c>
      <c r="G10" s="46">
        <v>300</v>
      </c>
      <c r="H10" s="57">
        <f t="shared" si="0"/>
        <v>1700</v>
      </c>
      <c r="I10" s="23"/>
      <c r="J10" s="17">
        <f t="shared" si="1"/>
        <v>0</v>
      </c>
      <c r="K10" s="64"/>
      <c r="L10" s="18"/>
    </row>
    <row r="11" spans="1:13" s="1" customFormat="1" ht="30" x14ac:dyDescent="0.25">
      <c r="A11" s="19" t="s">
        <v>5</v>
      </c>
      <c r="B11" s="20" t="s">
        <v>12</v>
      </c>
      <c r="C11" s="21" t="s">
        <v>7</v>
      </c>
      <c r="D11" s="22">
        <v>500</v>
      </c>
      <c r="E11" s="22">
        <v>500</v>
      </c>
      <c r="F11" s="22">
        <v>400</v>
      </c>
      <c r="G11" s="46">
        <v>300</v>
      </c>
      <c r="H11" s="57">
        <f t="shared" si="0"/>
        <v>1700</v>
      </c>
      <c r="I11" s="23"/>
      <c r="J11" s="17">
        <f t="shared" si="1"/>
        <v>0</v>
      </c>
      <c r="K11" s="64"/>
      <c r="L11" s="18"/>
    </row>
    <row r="12" spans="1:13" s="1" customFormat="1" x14ac:dyDescent="0.25">
      <c r="A12" s="19" t="s">
        <v>5</v>
      </c>
      <c r="B12" s="20" t="s">
        <v>72</v>
      </c>
      <c r="C12" s="21" t="s">
        <v>7</v>
      </c>
      <c r="D12" s="22">
        <v>250</v>
      </c>
      <c r="E12" s="22">
        <v>250</v>
      </c>
      <c r="F12" s="22">
        <v>200</v>
      </c>
      <c r="G12" s="46">
        <v>150</v>
      </c>
      <c r="H12" s="57">
        <f t="shared" si="0"/>
        <v>850</v>
      </c>
      <c r="I12" s="23"/>
      <c r="J12" s="17">
        <f t="shared" si="1"/>
        <v>0</v>
      </c>
      <c r="K12" s="64"/>
      <c r="L12" s="18"/>
    </row>
    <row r="13" spans="1:13" s="1" customFormat="1" ht="30" x14ac:dyDescent="0.25">
      <c r="A13" s="19" t="s">
        <v>8</v>
      </c>
      <c r="B13" s="20" t="s">
        <v>71</v>
      </c>
      <c r="C13" s="21" t="s">
        <v>7</v>
      </c>
      <c r="D13" s="22">
        <v>500</v>
      </c>
      <c r="E13" s="22">
        <v>500</v>
      </c>
      <c r="F13" s="22">
        <v>400</v>
      </c>
      <c r="G13" s="46">
        <v>300</v>
      </c>
      <c r="H13" s="57">
        <f t="shared" si="0"/>
        <v>1700</v>
      </c>
      <c r="I13" s="23"/>
      <c r="J13" s="17">
        <f t="shared" si="1"/>
        <v>0</v>
      </c>
      <c r="K13" s="64"/>
      <c r="L13" s="18"/>
    </row>
    <row r="14" spans="1:13" s="1" customFormat="1" ht="30" x14ac:dyDescent="0.25">
      <c r="A14" s="19" t="s">
        <v>8</v>
      </c>
      <c r="B14" s="20" t="s">
        <v>13</v>
      </c>
      <c r="C14" s="21" t="s">
        <v>7</v>
      </c>
      <c r="D14" s="22">
        <v>500</v>
      </c>
      <c r="E14" s="22">
        <v>500</v>
      </c>
      <c r="F14" s="22">
        <v>400</v>
      </c>
      <c r="G14" s="46">
        <v>300</v>
      </c>
      <c r="H14" s="57">
        <f t="shared" si="0"/>
        <v>1700</v>
      </c>
      <c r="I14" s="23"/>
      <c r="J14" s="17">
        <f t="shared" si="1"/>
        <v>0</v>
      </c>
      <c r="K14" s="64"/>
      <c r="L14" s="18"/>
    </row>
    <row r="15" spans="1:13" s="1" customFormat="1" ht="30" x14ac:dyDescent="0.25">
      <c r="A15" s="19" t="s">
        <v>8</v>
      </c>
      <c r="B15" s="20" t="s">
        <v>14</v>
      </c>
      <c r="C15" s="21" t="s">
        <v>7</v>
      </c>
      <c r="D15" s="22">
        <v>500</v>
      </c>
      <c r="E15" s="22">
        <v>500</v>
      </c>
      <c r="F15" s="22">
        <v>400</v>
      </c>
      <c r="G15" s="46">
        <v>300</v>
      </c>
      <c r="H15" s="57">
        <f t="shared" si="0"/>
        <v>1700</v>
      </c>
      <c r="I15" s="23"/>
      <c r="J15" s="17">
        <f t="shared" si="1"/>
        <v>0</v>
      </c>
      <c r="K15" s="64"/>
      <c r="L15" s="18"/>
    </row>
    <row r="16" spans="1:13" s="1" customFormat="1" ht="30" x14ac:dyDescent="0.25">
      <c r="A16" s="19" t="s">
        <v>8</v>
      </c>
      <c r="B16" s="20" t="s">
        <v>15</v>
      </c>
      <c r="C16" s="21" t="s">
        <v>7</v>
      </c>
      <c r="D16" s="22">
        <v>500</v>
      </c>
      <c r="E16" s="22">
        <v>500</v>
      </c>
      <c r="F16" s="22">
        <v>400</v>
      </c>
      <c r="G16" s="46">
        <v>300</v>
      </c>
      <c r="H16" s="57">
        <f t="shared" si="0"/>
        <v>1700</v>
      </c>
      <c r="I16" s="23"/>
      <c r="J16" s="17">
        <f t="shared" si="1"/>
        <v>0</v>
      </c>
      <c r="K16" s="64"/>
      <c r="L16" s="18"/>
    </row>
    <row r="17" spans="1:12" s="1" customFormat="1" x14ac:dyDescent="0.25">
      <c r="A17" s="19" t="s">
        <v>8</v>
      </c>
      <c r="B17" s="20" t="s">
        <v>16</v>
      </c>
      <c r="C17" s="21" t="s">
        <v>7</v>
      </c>
      <c r="D17" s="22">
        <v>250</v>
      </c>
      <c r="E17" s="22">
        <v>250</v>
      </c>
      <c r="F17" s="22">
        <v>200</v>
      </c>
      <c r="G17" s="46">
        <v>150</v>
      </c>
      <c r="H17" s="57">
        <f t="shared" si="0"/>
        <v>850</v>
      </c>
      <c r="I17" s="23"/>
      <c r="J17" s="17">
        <f t="shared" si="1"/>
        <v>0</v>
      </c>
      <c r="K17" s="64"/>
      <c r="L17" s="18"/>
    </row>
    <row r="18" spans="1:12" s="1" customFormat="1" ht="30" x14ac:dyDescent="0.25">
      <c r="A18" s="19" t="s">
        <v>17</v>
      </c>
      <c r="B18" s="20" t="s">
        <v>18</v>
      </c>
      <c r="C18" s="21" t="s">
        <v>7</v>
      </c>
      <c r="D18" s="22">
        <v>1000</v>
      </c>
      <c r="E18" s="22">
        <v>1000</v>
      </c>
      <c r="F18" s="22">
        <v>600</v>
      </c>
      <c r="G18" s="46">
        <v>400</v>
      </c>
      <c r="H18" s="57">
        <f t="shared" si="0"/>
        <v>3000</v>
      </c>
      <c r="I18" s="23"/>
      <c r="J18" s="17">
        <f t="shared" si="1"/>
        <v>0</v>
      </c>
      <c r="K18" s="64"/>
      <c r="L18" s="18"/>
    </row>
    <row r="19" spans="1:12" s="1" customFormat="1" ht="30" x14ac:dyDescent="0.25">
      <c r="A19" s="19" t="s">
        <v>17</v>
      </c>
      <c r="B19" s="20" t="s">
        <v>19</v>
      </c>
      <c r="C19" s="21" t="s">
        <v>7</v>
      </c>
      <c r="D19" s="22">
        <v>1000</v>
      </c>
      <c r="E19" s="22">
        <v>1000</v>
      </c>
      <c r="F19" s="22">
        <v>600</v>
      </c>
      <c r="G19" s="46">
        <v>400</v>
      </c>
      <c r="H19" s="57">
        <f t="shared" si="0"/>
        <v>3000</v>
      </c>
      <c r="I19" s="23"/>
      <c r="J19" s="17">
        <f t="shared" si="1"/>
        <v>0</v>
      </c>
      <c r="K19" s="64"/>
      <c r="L19" s="18"/>
    </row>
    <row r="20" spans="1:12" s="1" customFormat="1" ht="30" x14ac:dyDescent="0.25">
      <c r="A20" s="19" t="s">
        <v>17</v>
      </c>
      <c r="B20" s="20" t="s">
        <v>54</v>
      </c>
      <c r="C20" s="21" t="s">
        <v>7</v>
      </c>
      <c r="D20" s="68">
        <v>2000</v>
      </c>
      <c r="E20" s="69"/>
      <c r="F20" s="69"/>
      <c r="G20" s="69"/>
      <c r="H20" s="57">
        <f t="shared" si="0"/>
        <v>2000</v>
      </c>
      <c r="I20" s="23"/>
      <c r="J20" s="17">
        <f t="shared" si="1"/>
        <v>0</v>
      </c>
      <c r="K20" s="64"/>
      <c r="L20" s="18"/>
    </row>
    <row r="21" spans="1:12" s="1" customFormat="1" x14ac:dyDescent="0.25">
      <c r="A21" s="19" t="s">
        <v>17</v>
      </c>
      <c r="B21" s="20" t="s">
        <v>20</v>
      </c>
      <c r="C21" s="21" t="s">
        <v>21</v>
      </c>
      <c r="D21" s="22">
        <v>200000</v>
      </c>
      <c r="E21" s="22">
        <v>200000</v>
      </c>
      <c r="F21" s="22">
        <v>200000</v>
      </c>
      <c r="G21" s="46">
        <v>200000</v>
      </c>
      <c r="H21" s="57">
        <f t="shared" si="0"/>
        <v>800000</v>
      </c>
      <c r="I21" s="23"/>
      <c r="J21" s="17">
        <f t="shared" si="1"/>
        <v>0</v>
      </c>
      <c r="K21" s="64"/>
      <c r="L21" s="18"/>
    </row>
    <row r="22" spans="1:12" s="1" customFormat="1" ht="30" x14ac:dyDescent="0.25">
      <c r="A22" s="19" t="s">
        <v>22</v>
      </c>
      <c r="B22" s="20" t="s">
        <v>23</v>
      </c>
      <c r="C22" s="21" t="s">
        <v>24</v>
      </c>
      <c r="D22" s="68">
        <v>500</v>
      </c>
      <c r="E22" s="69"/>
      <c r="F22" s="69"/>
      <c r="G22" s="69"/>
      <c r="H22" s="57">
        <f t="shared" si="0"/>
        <v>500</v>
      </c>
      <c r="I22" s="23"/>
      <c r="J22" s="17">
        <f t="shared" si="1"/>
        <v>0</v>
      </c>
      <c r="K22" s="65"/>
      <c r="L22" s="18"/>
    </row>
    <row r="23" spans="1:12" s="1" customFormat="1" x14ac:dyDescent="0.25">
      <c r="A23" s="19" t="s">
        <v>81</v>
      </c>
      <c r="B23" s="20" t="s">
        <v>82</v>
      </c>
      <c r="C23" s="21" t="s">
        <v>83</v>
      </c>
      <c r="D23" s="68">
        <v>2</v>
      </c>
      <c r="E23" s="69"/>
      <c r="F23" s="69"/>
      <c r="G23" s="72"/>
      <c r="H23" s="57">
        <f t="shared" si="0"/>
        <v>2</v>
      </c>
      <c r="I23" s="23"/>
      <c r="J23" s="17">
        <f t="shared" si="1"/>
        <v>0</v>
      </c>
      <c r="K23" s="65"/>
      <c r="L23" s="18"/>
    </row>
    <row r="24" spans="1:12" s="1" customFormat="1" ht="30" x14ac:dyDescent="0.25">
      <c r="A24" s="19" t="s">
        <v>56</v>
      </c>
      <c r="B24" s="20" t="s">
        <v>57</v>
      </c>
      <c r="C24" s="21" t="s">
        <v>55</v>
      </c>
      <c r="D24" s="22">
        <v>500000</v>
      </c>
      <c r="E24" s="22">
        <v>500000</v>
      </c>
      <c r="F24" s="22">
        <v>0</v>
      </c>
      <c r="G24" s="46">
        <v>0</v>
      </c>
      <c r="H24" s="57">
        <f t="shared" si="0"/>
        <v>1000000</v>
      </c>
      <c r="I24" s="23"/>
      <c r="J24" s="17">
        <f t="shared" si="1"/>
        <v>0</v>
      </c>
      <c r="K24" s="64"/>
      <c r="L24" s="18"/>
    </row>
    <row r="25" spans="1:12" s="1" customFormat="1" x14ac:dyDescent="0.25">
      <c r="A25" s="19" t="s">
        <v>59</v>
      </c>
      <c r="B25" s="20" t="s">
        <v>60</v>
      </c>
      <c r="C25" s="21" t="s">
        <v>61</v>
      </c>
      <c r="D25" s="22">
        <v>40</v>
      </c>
      <c r="E25" s="22">
        <v>40</v>
      </c>
      <c r="F25" s="22">
        <v>40</v>
      </c>
      <c r="G25" s="46">
        <v>40</v>
      </c>
      <c r="H25" s="57">
        <f t="shared" si="0"/>
        <v>160</v>
      </c>
      <c r="I25" s="23"/>
      <c r="J25" s="17">
        <f t="shared" si="1"/>
        <v>0</v>
      </c>
      <c r="K25" s="64"/>
      <c r="L25" s="18"/>
    </row>
    <row r="26" spans="1:12" s="1" customFormat="1" x14ac:dyDescent="0.25">
      <c r="A26" s="19" t="s">
        <v>62</v>
      </c>
      <c r="B26" s="20" t="s">
        <v>76</v>
      </c>
      <c r="C26" s="21" t="s">
        <v>63</v>
      </c>
      <c r="D26" s="22">
        <v>1</v>
      </c>
      <c r="E26" s="22">
        <v>1</v>
      </c>
      <c r="F26" s="22">
        <v>0</v>
      </c>
      <c r="G26" s="46">
        <v>0</v>
      </c>
      <c r="H26" s="57">
        <f t="shared" si="0"/>
        <v>2</v>
      </c>
      <c r="I26" s="23"/>
      <c r="J26" s="17">
        <f t="shared" si="1"/>
        <v>0</v>
      </c>
      <c r="K26" s="64"/>
      <c r="L26" s="18"/>
    </row>
    <row r="27" spans="1:12" s="1" customFormat="1" x14ac:dyDescent="0.25">
      <c r="A27" s="19" t="s">
        <v>62</v>
      </c>
      <c r="B27" s="20" t="s">
        <v>75</v>
      </c>
      <c r="C27" s="21" t="s">
        <v>58</v>
      </c>
      <c r="D27" s="22">
        <v>1</v>
      </c>
      <c r="E27" s="22">
        <v>1</v>
      </c>
      <c r="F27" s="22">
        <v>0</v>
      </c>
      <c r="G27" s="46">
        <v>0</v>
      </c>
      <c r="H27" s="57">
        <f t="shared" si="0"/>
        <v>2</v>
      </c>
      <c r="I27" s="23"/>
      <c r="J27" s="17">
        <f t="shared" si="1"/>
        <v>0</v>
      </c>
      <c r="K27" s="64"/>
      <c r="L27" s="18"/>
    </row>
    <row r="28" spans="1:12" s="1" customFormat="1" ht="30" x14ac:dyDescent="0.25">
      <c r="A28" s="19" t="s">
        <v>62</v>
      </c>
      <c r="B28" s="20" t="s">
        <v>77</v>
      </c>
      <c r="C28" s="21" t="s">
        <v>58</v>
      </c>
      <c r="D28" s="22">
        <v>1</v>
      </c>
      <c r="E28" s="22">
        <v>1</v>
      </c>
      <c r="F28" s="22">
        <v>0</v>
      </c>
      <c r="G28" s="46">
        <v>0</v>
      </c>
      <c r="H28" s="57">
        <f t="shared" si="0"/>
        <v>2</v>
      </c>
      <c r="I28" s="23"/>
      <c r="J28" s="17">
        <f t="shared" si="1"/>
        <v>0</v>
      </c>
      <c r="K28" s="64"/>
      <c r="L28" s="18"/>
    </row>
    <row r="29" spans="1:12" s="1" customFormat="1" ht="45" x14ac:dyDescent="0.25">
      <c r="A29" s="67" t="s">
        <v>78</v>
      </c>
      <c r="B29" s="20" t="s">
        <v>80</v>
      </c>
      <c r="C29" s="21" t="s">
        <v>79</v>
      </c>
      <c r="D29" s="68">
        <v>1</v>
      </c>
      <c r="E29" s="69"/>
      <c r="F29" s="69"/>
      <c r="G29" s="69"/>
      <c r="H29" s="57">
        <f t="shared" si="0"/>
        <v>1</v>
      </c>
      <c r="I29" s="23"/>
      <c r="J29" s="17">
        <f t="shared" si="1"/>
        <v>0</v>
      </c>
      <c r="K29" s="64"/>
      <c r="L29" s="18"/>
    </row>
    <row r="30" spans="1:12" s="1" customFormat="1" ht="45" x14ac:dyDescent="0.25">
      <c r="A30" s="19" t="s">
        <v>73</v>
      </c>
      <c r="B30" s="20" t="s">
        <v>74</v>
      </c>
      <c r="C30" s="21" t="s">
        <v>67</v>
      </c>
      <c r="D30" s="68">
        <v>4</v>
      </c>
      <c r="E30" s="69"/>
      <c r="F30" s="69"/>
      <c r="G30" s="69"/>
      <c r="H30" s="57">
        <f t="shared" si="0"/>
        <v>4</v>
      </c>
      <c r="I30" s="23"/>
      <c r="J30" s="17">
        <f t="shared" si="1"/>
        <v>0</v>
      </c>
      <c r="K30" s="64"/>
      <c r="L30" s="18"/>
    </row>
    <row r="31" spans="1:12" s="1" customFormat="1" ht="15" customHeight="1" x14ac:dyDescent="0.25">
      <c r="A31" s="19" t="s">
        <v>69</v>
      </c>
      <c r="B31" s="20" t="s">
        <v>70</v>
      </c>
      <c r="C31" s="21" t="s">
        <v>67</v>
      </c>
      <c r="D31" s="68">
        <v>5000</v>
      </c>
      <c r="E31" s="69"/>
      <c r="F31" s="69"/>
      <c r="G31" s="69"/>
      <c r="H31" s="57">
        <f t="shared" si="0"/>
        <v>5000</v>
      </c>
      <c r="I31" s="23"/>
      <c r="J31" s="17">
        <f t="shared" si="1"/>
        <v>0</v>
      </c>
      <c r="K31" s="64"/>
      <c r="L31" s="18"/>
    </row>
    <row r="32" spans="1:12" s="1" customFormat="1" x14ac:dyDescent="0.25">
      <c r="A32" s="47" t="s">
        <v>66</v>
      </c>
      <c r="B32" s="48" t="s">
        <v>68</v>
      </c>
      <c r="C32" s="49" t="s">
        <v>67</v>
      </c>
      <c r="D32" s="70">
        <v>5000</v>
      </c>
      <c r="E32" s="71"/>
      <c r="F32" s="71"/>
      <c r="G32" s="71"/>
      <c r="H32" s="58">
        <f t="shared" si="0"/>
        <v>5000</v>
      </c>
      <c r="I32" s="50"/>
      <c r="J32" s="51">
        <f t="shared" si="1"/>
        <v>0</v>
      </c>
      <c r="K32" s="64"/>
      <c r="L32" s="18"/>
    </row>
    <row r="33" spans="1:13" s="27" customFormat="1" x14ac:dyDescent="0.25">
      <c r="A33" s="12" t="s">
        <v>25</v>
      </c>
      <c r="B33" s="13" t="s">
        <v>26</v>
      </c>
      <c r="C33" s="24" t="s">
        <v>27</v>
      </c>
      <c r="D33" s="25"/>
      <c r="E33" s="25"/>
      <c r="F33" s="25"/>
      <c r="G33" s="54"/>
      <c r="H33" s="59"/>
      <c r="I33" s="26"/>
      <c r="J33" s="17">
        <f t="shared" si="1"/>
        <v>0</v>
      </c>
      <c r="K33" s="65"/>
      <c r="L33" s="18"/>
    </row>
    <row r="34" spans="1:13" s="1" customFormat="1" ht="15.75" thickBot="1" x14ac:dyDescent="0.3">
      <c r="A34" s="28" t="s">
        <v>28</v>
      </c>
      <c r="B34" s="29" t="s">
        <v>29</v>
      </c>
      <c r="C34" s="30" t="s">
        <v>28</v>
      </c>
      <c r="D34" s="31">
        <v>1</v>
      </c>
      <c r="E34" s="31">
        <v>1</v>
      </c>
      <c r="F34" s="31">
        <v>1</v>
      </c>
      <c r="G34" s="55">
        <v>1</v>
      </c>
      <c r="H34" s="60">
        <f t="shared" si="0"/>
        <v>4</v>
      </c>
      <c r="I34" s="32"/>
      <c r="J34" s="51">
        <f t="shared" si="1"/>
        <v>0</v>
      </c>
      <c r="K34" s="64"/>
      <c r="L34" s="18"/>
    </row>
    <row r="35" spans="1:13" s="1" customFormat="1" ht="15.75" thickBot="1" x14ac:dyDescent="0.3">
      <c r="D35" s="3"/>
      <c r="E35" s="3"/>
      <c r="F35" s="3"/>
      <c r="G35" s="3"/>
      <c r="H35" s="61"/>
      <c r="I35" s="33" t="s">
        <v>30</v>
      </c>
      <c r="J35" s="34">
        <f>SUM(J6:J34)</f>
        <v>0</v>
      </c>
      <c r="K35" s="66"/>
      <c r="L35" s="35"/>
      <c r="M35" s="18"/>
    </row>
    <row r="37" spans="1:13" x14ac:dyDescent="0.25">
      <c r="A37" s="36" t="s">
        <v>31</v>
      </c>
      <c r="B37" s="36"/>
      <c r="C37" s="37"/>
    </row>
    <row r="38" spans="1:13" x14ac:dyDescent="0.25">
      <c r="A38" t="s">
        <v>32</v>
      </c>
      <c r="B38" s="36"/>
      <c r="C38" s="37"/>
    </row>
    <row r="39" spans="1:13" x14ac:dyDescent="0.25">
      <c r="A39" t="s">
        <v>33</v>
      </c>
      <c r="B39"/>
      <c r="C39" s="37"/>
    </row>
    <row r="40" spans="1:13" x14ac:dyDescent="0.25">
      <c r="A40" t="s">
        <v>64</v>
      </c>
      <c r="B40"/>
      <c r="C40" s="37"/>
    </row>
    <row r="41" spans="1:13" ht="13.35" customHeight="1" x14ac:dyDescent="0.25">
      <c r="A41" t="s">
        <v>65</v>
      </c>
      <c r="B41" s="37"/>
      <c r="C41" s="2"/>
      <c r="I41" s="2"/>
      <c r="K41"/>
      <c r="L41"/>
      <c r="M41"/>
    </row>
    <row r="42" spans="1:13" x14ac:dyDescent="0.25">
      <c r="A42" t="s">
        <v>34</v>
      </c>
      <c r="B42"/>
      <c r="C42" s="37"/>
    </row>
    <row r="43" spans="1:13" x14ac:dyDescent="0.25">
      <c r="A43" t="s">
        <v>35</v>
      </c>
      <c r="B43"/>
      <c r="C43" s="37"/>
    </row>
    <row r="44" spans="1:13" x14ac:dyDescent="0.25">
      <c r="A44"/>
      <c r="B44"/>
      <c r="C44" s="37"/>
    </row>
    <row r="45" spans="1:13" x14ac:dyDescent="0.25">
      <c r="A45" s="36" t="s">
        <v>36</v>
      </c>
      <c r="B45" s="36"/>
      <c r="C45" s="37"/>
    </row>
    <row r="46" spans="1:13" x14ac:dyDescent="0.25">
      <c r="A46" t="s">
        <v>37</v>
      </c>
      <c r="B46"/>
      <c r="C46" s="37"/>
    </row>
    <row r="47" spans="1:13" x14ac:dyDescent="0.25">
      <c r="A47" t="s">
        <v>38</v>
      </c>
      <c r="B47"/>
      <c r="C47" s="37"/>
    </row>
    <row r="48" spans="1:13" x14ac:dyDescent="0.25">
      <c r="A48" t="s">
        <v>39</v>
      </c>
      <c r="B48"/>
      <c r="C48" s="37"/>
    </row>
    <row r="49" spans="1:11" x14ac:dyDescent="0.25">
      <c r="A49"/>
      <c r="B49"/>
      <c r="C49" s="37"/>
    </row>
    <row r="50" spans="1:11" x14ac:dyDescent="0.25">
      <c r="A50" s="38" t="s">
        <v>40</v>
      </c>
      <c r="B50" s="38"/>
      <c r="D50" s="39"/>
      <c r="E50" s="39"/>
      <c r="F50" s="39"/>
      <c r="G50" s="39"/>
      <c r="H50" s="39"/>
      <c r="I50" s="40" t="s">
        <v>41</v>
      </c>
      <c r="J50"/>
      <c r="K50"/>
    </row>
    <row r="51" spans="1:11" x14ac:dyDescent="0.25">
      <c r="A51" s="41"/>
      <c r="B51" t="s">
        <v>42</v>
      </c>
      <c r="C51" s="39"/>
      <c r="D51" s="39"/>
      <c r="E51" s="39"/>
      <c r="F51" s="39"/>
      <c r="G51" s="39"/>
      <c r="H51" s="39"/>
      <c r="I51" s="40"/>
      <c r="J51"/>
      <c r="K51"/>
    </row>
    <row r="52" spans="1:11" x14ac:dyDescent="0.25">
      <c r="A52" s="41"/>
      <c r="B52" t="s">
        <v>43</v>
      </c>
      <c r="C52" s="39"/>
      <c r="D52" s="39"/>
      <c r="E52" s="39"/>
      <c r="F52" s="39"/>
      <c r="G52" s="39"/>
      <c r="H52" s="39"/>
      <c r="I52" s="40"/>
      <c r="J52"/>
      <c r="K52"/>
    </row>
    <row r="53" spans="1:11" x14ac:dyDescent="0.25">
      <c r="A53" s="41"/>
      <c r="B53" t="s">
        <v>44</v>
      </c>
      <c r="C53" s="39"/>
      <c r="D53" s="39"/>
      <c r="E53" s="39"/>
      <c r="F53" s="39"/>
      <c r="G53" s="39"/>
      <c r="H53" s="39"/>
      <c r="I53" s="40"/>
      <c r="J53"/>
      <c r="K53"/>
    </row>
    <row r="54" spans="1:11" x14ac:dyDescent="0.25">
      <c r="A54" s="42"/>
      <c r="B54" t="s">
        <v>45</v>
      </c>
      <c r="C54" s="39"/>
      <c r="D54" s="39"/>
      <c r="E54" s="39"/>
      <c r="F54" s="39"/>
      <c r="G54" s="39"/>
      <c r="H54" s="39"/>
      <c r="I54" s="40"/>
      <c r="J54"/>
      <c r="K54"/>
    </row>
    <row r="55" spans="1:11" x14ac:dyDescent="0.25">
      <c r="A55" s="42"/>
      <c r="B55" t="s">
        <v>46</v>
      </c>
      <c r="C55" s="39"/>
      <c r="D55" s="39"/>
      <c r="E55" s="39"/>
      <c r="F55" s="39"/>
      <c r="G55" s="39"/>
      <c r="H55" s="39"/>
      <c r="I55" s="40"/>
      <c r="J55"/>
      <c r="K55"/>
    </row>
    <row r="56" spans="1:11" x14ac:dyDescent="0.25">
      <c r="A56" s="42"/>
      <c r="B56" t="s">
        <v>47</v>
      </c>
      <c r="C56" s="39"/>
      <c r="D56" s="39"/>
      <c r="E56" s="39"/>
      <c r="F56" s="39"/>
      <c r="G56" s="39"/>
      <c r="H56" s="39"/>
      <c r="I56" s="40"/>
      <c r="J56"/>
      <c r="K56"/>
    </row>
    <row r="57" spans="1:11" x14ac:dyDescent="0.25">
      <c r="A57"/>
      <c r="B57"/>
      <c r="D57" s="39"/>
      <c r="E57" s="39"/>
      <c r="F57" s="39"/>
      <c r="G57" s="39"/>
      <c r="H57" s="39"/>
      <c r="I57" s="40"/>
      <c r="J57"/>
      <c r="K57"/>
    </row>
  </sheetData>
  <mergeCells count="7">
    <mergeCell ref="D22:G22"/>
    <mergeCell ref="D20:G20"/>
    <mergeCell ref="D31:G31"/>
    <mergeCell ref="D32:G32"/>
    <mergeCell ref="D30:G30"/>
    <mergeCell ref="D29:G29"/>
    <mergeCell ref="D23:G23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Adamová Jitka</cp:lastModifiedBy>
  <cp:lastPrinted>2025-03-24T10:45:59Z</cp:lastPrinted>
  <dcterms:created xsi:type="dcterms:W3CDTF">2025-01-21T15:16:01Z</dcterms:created>
  <dcterms:modified xsi:type="dcterms:W3CDTF">2025-03-25T13:32:38Z</dcterms:modified>
</cp:coreProperties>
</file>