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avel\Veřejné zakázky\UFA\Střecha Milešovka\ZD Final\"/>
    </mc:Choice>
  </mc:AlternateContent>
  <bookViews>
    <workbookView xWindow="0" yWindow="0" windowWidth="30720" windowHeight="12915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9" i="1"/>
  <c r="F10" i="1"/>
  <c r="F12" i="1"/>
  <c r="F13" i="1"/>
  <c r="F14" i="1"/>
  <c r="F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8" i="1"/>
  <c r="F47" i="1" l="1"/>
</calcChain>
</file>

<file path=xl/sharedStrings.xml><?xml version="1.0" encoding="utf-8"?>
<sst xmlns="http://schemas.openxmlformats.org/spreadsheetml/2006/main" count="129" uniqueCount="113">
  <si>
    <t>Výkaz výměr</t>
  </si>
  <si>
    <t>Výměna střešní krytina observatoře Milešovka</t>
  </si>
  <si>
    <t>jednotka</t>
  </si>
  <si>
    <t>výměra</t>
  </si>
  <si>
    <t>Popis zakázky Počet</t>
  </si>
  <si>
    <t>ks/dny</t>
  </si>
  <si>
    <t>/bm/</t>
  </si>
  <si>
    <t>m2</t>
  </si>
  <si>
    <t>Cena za ks</t>
  </si>
  <si>
    <t>bez DPH</t>
  </si>
  <si>
    <t>Cena bez</t>
  </si>
  <si>
    <t>DPH celkem</t>
  </si>
  <si>
    <t>Cena s DPH</t>
  </si>
  <si>
    <t>celkem</t>
  </si>
  <si>
    <t>Zařízení staveniště 1 0 0</t>
  </si>
  <si>
    <t>Přesun lešení na místo stavby a zpět 4 dny 0 0</t>
  </si>
  <si>
    <t>Pronájem lešení 55 dny 0 0</t>
  </si>
  <si>
    <t>Montáž a demontáž lešení 330 m2 0 0</t>
  </si>
  <si>
    <t>Demontáž stávajících konstrukcí a</t>
  </si>
  <si>
    <t>kooperace s kabeláží a zařízeními na střeše 1 0 0</t>
  </si>
  <si>
    <t>Demontáž stávající plechové krytiny,</t>
  </si>
  <si>
    <t>závětrné lišty, hřeben střechy, lemování</t>
  </si>
  <si>
    <t>komínů a zdí 1 0 0</t>
  </si>
  <si>
    <t>Demontáž podkladních pásů 125 m2 0 0</t>
  </si>
  <si>
    <t>Demontáž žlabů a okapových svodů 1 0 0</t>
  </si>
  <si>
    <t>Částečná demontáž komínu a nové</t>
  </si>
  <si>
    <t>oplechování 1 0 0</t>
  </si>
  <si>
    <t>Demontáž a montáž vláknocementových</t>
  </si>
  <si>
    <t>čtverců 1 0 0</t>
  </si>
  <si>
    <t>Odvoz suti a vybouraných hmot 1 0 0</t>
  </si>
  <si>
    <t>Lokální opravy dřevěného bednění 1 0 0</t>
  </si>
  <si>
    <t>Podstřešní vodotěsná folie JUTADREN AP 150 m2 0 0</t>
  </si>
  <si>
    <t>Montáž háků a žlabů TiZn 21 bm 0 0</t>
  </si>
  <si>
    <t>Montáž svodů TiZn (zakončené kolenem u</t>
  </si>
  <si>
    <t>paty domu) 30 bm 0 0</t>
  </si>
  <si>
    <t>Zakázka: Výměna střešní krytina observatoře</t>
  </si>
  <si>
    <t>Odběratel: Ústav fyziky atmosféry AV ČR v.v.i.</t>
  </si>
  <si>
    <t>Jméno: pan Tomáš Plocek</t>
  </si>
  <si>
    <t>Adresa: Boční II 1401, Praha - Milešovka</t>
  </si>
  <si>
    <t>Telefon: 720 14 49 09</t>
  </si>
  <si>
    <t>E-mail: t.plocek@ufa.cas.cz</t>
  </si>
  <si>
    <t>Krytina hladká z Pz, svitky šířka 670mm -</t>
  </si>
  <si>
    <t>jedná se o pozinkový plech s falcovanými</t>
  </si>
  <si>
    <t>spoji 125 m2 0 0</t>
  </si>
  <si>
    <t>Syntetický nátěr klempířských konstrukcí 1 0 0</t>
  </si>
  <si>
    <t>Lemování zdí, rohů, komínu Pz plech 17 bm 0 0</t>
  </si>
  <si>
    <t>Závětrná lišta z Pz plechu 19 bm 0 0</t>
  </si>
  <si>
    <t>Hřeben střechy z Pz plechu 14 bm 0 0</t>
  </si>
  <si>
    <t>Lemování L - konstrukcí ze střechy - Pz</t>
  </si>
  <si>
    <t>plech, letování a bitumen 1 0 0</t>
  </si>
  <si>
    <t>Oplechování podhledů Pz plech 22 bm 0 0</t>
  </si>
  <si>
    <t>Oplechování trámů štítové strany Pz plech 13 bm 0 0</t>
  </si>
  <si>
    <t>Oprava a nátěr stávajících konstrukcí 1 0 0</t>
  </si>
  <si>
    <t>Držák na šef plechové střechy 120 ks 0 0</t>
  </si>
  <si>
    <t>L-ková konstrukce pro pororošty 55 bm 0 0</t>
  </si>
  <si>
    <t>Pochozí zinkovaný rošt cca 1000x1000 mm</t>
  </si>
  <si>
    <t>+ příchytky 22 ks 0 0</t>
  </si>
  <si>
    <t>Jeklové zábradlí na pochozí konstrukci 8 bm 0 0</t>
  </si>
  <si>
    <t>Lková konstrukce pro umístění technologií</t>
  </si>
  <si>
    <t>včetně kabelových roštů, také sloužící jako</t>
  </si>
  <si>
    <t>zábradlí 12 bm 0 0</t>
  </si>
  <si>
    <t>Montáž ocelových konstrukcí 1 0 0</t>
  </si>
  <si>
    <t>Výměna venkovních okeních parapetů 14 ks 0 0</t>
  </si>
  <si>
    <t>Drobné vícepráce na plášti budovy -</t>
  </si>
  <si>
    <t>Celkový přesun hmot 1 0 0</t>
  </si>
  <si>
    <t>Přesun stavebních kapacit 1 0 0</t>
  </si>
  <si>
    <t>Úklid staveniště 1 0 0</t>
  </si>
  <si>
    <t>Doprava 1 0 0</t>
  </si>
  <si>
    <t>CENA CELKEM 0 0</t>
  </si>
  <si>
    <t>hodin</t>
  </si>
  <si>
    <t>dnů</t>
  </si>
  <si>
    <t>Demontáž stávající plechové krytiny, závětrné lišty, hřeben střechy, lemování, komínů a zdí</t>
  </si>
  <si>
    <t>Podstřešní vodotěsná folie JUTADREN AP</t>
  </si>
  <si>
    <t>Montáž háků a žlabů TiZn</t>
  </si>
  <si>
    <t>bm</t>
  </si>
  <si>
    <t>Montáž svodů TiZn (zakončené kolenem u paty domu)</t>
  </si>
  <si>
    <t>Krytina hladká z Pz, svitky šířka 670mm - jedná se o pozinkový plech s falcovanými spoji</t>
  </si>
  <si>
    <t>Syntetický nátěr klempířských konstrukcí</t>
  </si>
  <si>
    <t>Lemování zdí, rohů, komínu Pz plech</t>
  </si>
  <si>
    <t>Závětrná lišta z Pz plechu</t>
  </si>
  <si>
    <t>Hřeben střechy z Pz plechu</t>
  </si>
  <si>
    <t>Lemování L - konstrukcí ze střechy - Pz plech, letování a bitumen</t>
  </si>
  <si>
    <t>Oplechování podhledů Pz plech</t>
  </si>
  <si>
    <t>Oplechování trámů štítové strany Pz plech</t>
  </si>
  <si>
    <t>Oprava a nátěr stávajících konstrukcí</t>
  </si>
  <si>
    <t>Držák na šef plechové střechy</t>
  </si>
  <si>
    <t>ks</t>
  </si>
  <si>
    <t>L-ková konstrukce pro pororošty</t>
  </si>
  <si>
    <t>Pochozí zinkovaný rošt cca 1000x1000 mm + příchytky</t>
  </si>
  <si>
    <t>Jeklové zábradlí na pochozí konstrukci</t>
  </si>
  <si>
    <t>Lková konstrukce pro umístění technologií včetně kabelových roštů, také sloužící jako zábradlí</t>
  </si>
  <si>
    <t>Montáž ocelových konstrukcí</t>
  </si>
  <si>
    <t>Výměna venkovních okeních parapetů</t>
  </si>
  <si>
    <t>Drobné vícepráce na plášti budovy - oplechování</t>
  </si>
  <si>
    <t>Celkový přesun hmot</t>
  </si>
  <si>
    <t>Přesun stavebních kapacit</t>
  </si>
  <si>
    <t>Úklid staveniště</t>
  </si>
  <si>
    <t>Doprava</t>
  </si>
  <si>
    <t>Zařízení staveniště</t>
  </si>
  <si>
    <t>Doprava na místo realizace</t>
  </si>
  <si>
    <t>Montáž / demontáž lešení</t>
  </si>
  <si>
    <t>Pronájem lešení</t>
  </si>
  <si>
    <t>Provizorní zakrytí měřících přístrojů</t>
  </si>
  <si>
    <t>Demontáž stávajících konstrukcí a kooperace s kabeláží a zařízeními na střeše</t>
  </si>
  <si>
    <t>Demontáž podkladních pásů</t>
  </si>
  <si>
    <t>Demontáž žlabů a okapových svodů</t>
  </si>
  <si>
    <t>Částečná demontáž komína a nové oplechování</t>
  </si>
  <si>
    <t>Demontáž a montáž vláknocementových čtverců</t>
  </si>
  <si>
    <t>Likvidace odpadu</t>
  </si>
  <si>
    <t>Lokální opravy dřevěného bednění</t>
  </si>
  <si>
    <t>cena za jednotku</t>
  </si>
  <si>
    <t>cena celkem</t>
  </si>
  <si>
    <t>CELKEM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</si>
</sst>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2" fillId="2" borderId="1" xfId="0" applyFont="1" applyFill="1" applyBorder="1" applyProtection="1">
      <protection locked="0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38101</xdr:rowOff>
    </xdr:from>
    <xdr:to>
      <xdr:col>1</xdr:col>
      <xdr:colOff>1038225</xdr:colOff>
      <xdr:row>4</xdr:row>
      <xdr:rowOff>57151</xdr:rowOff>
    </xdr:to>
    <xdr:pic>
      <xdr:nvPicPr>
        <xdr:cNvPr id="2" name="Obrázek 1" descr="UFA_full_address_cmyk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1"/>
          <a:ext cx="1504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47"/>
  <sheetViews>
    <sheetView tabSelected="1" topLeftCell="A4" workbookViewId="0">
      <selection activeCell="E15" sqref="E15"/>
    </sheetView>
  </sheetViews>
  <sheetFormatPr defaultColWidth="9.140625" defaultRowHeight="12.75" x14ac:dyDescent="0.2"/>
  <cols>
    <col min="1" max="1" width="7.28515625" style="1" customWidth="1"/>
    <col min="2" max="2" width="49.85546875" style="3" customWidth="1"/>
    <col min="3" max="4" width="9.140625" style="2"/>
    <col min="5" max="5" width="18.28515625" style="2" customWidth="1"/>
    <col min="6" max="6" width="15.7109375" style="2" customWidth="1"/>
    <col min="7" max="16384" width="9.140625" style="2"/>
  </cols>
  <sheetData>
    <row r="5" spans="1:6" ht="33" customHeight="1" x14ac:dyDescent="0.2">
      <c r="A5" s="11" t="s">
        <v>0</v>
      </c>
      <c r="B5" s="11"/>
      <c r="C5" s="11"/>
      <c r="D5" s="11"/>
      <c r="E5" s="11"/>
    </row>
    <row r="6" spans="1:6" x14ac:dyDescent="0.2">
      <c r="B6" s="12" t="s">
        <v>1</v>
      </c>
      <c r="C6" s="12"/>
      <c r="D6" s="12"/>
      <c r="E6" s="12"/>
    </row>
    <row r="7" spans="1:6" x14ac:dyDescent="0.2">
      <c r="B7" s="4"/>
      <c r="C7" s="5" t="s">
        <v>3</v>
      </c>
      <c r="D7" s="5" t="s">
        <v>2</v>
      </c>
      <c r="E7" s="5" t="s">
        <v>110</v>
      </c>
      <c r="F7" s="6" t="s">
        <v>111</v>
      </c>
    </row>
    <row r="8" spans="1:6" x14ac:dyDescent="0.2">
      <c r="B8" s="7" t="s">
        <v>98</v>
      </c>
      <c r="C8" s="6">
        <v>1</v>
      </c>
      <c r="D8" s="6"/>
      <c r="E8" s="10"/>
      <c r="F8" s="6">
        <f>C8*E8</f>
        <v>0</v>
      </c>
    </row>
    <row r="9" spans="1:6" x14ac:dyDescent="0.2">
      <c r="B9" s="7" t="s">
        <v>99</v>
      </c>
      <c r="C9" s="6">
        <v>34</v>
      </c>
      <c r="D9" s="6" t="s">
        <v>69</v>
      </c>
      <c r="E9" s="10"/>
      <c r="F9" s="6">
        <f t="shared" ref="F9:F45" si="0">C9*E9</f>
        <v>0</v>
      </c>
    </row>
    <row r="10" spans="1:6" x14ac:dyDescent="0.2">
      <c r="B10" s="7" t="s">
        <v>100</v>
      </c>
      <c r="C10" s="6">
        <v>330</v>
      </c>
      <c r="D10" s="6" t="s">
        <v>7</v>
      </c>
      <c r="E10" s="10"/>
      <c r="F10" s="6">
        <f t="shared" si="0"/>
        <v>0</v>
      </c>
    </row>
    <row r="11" spans="1:6" x14ac:dyDescent="0.2">
      <c r="B11" s="7" t="s">
        <v>101</v>
      </c>
      <c r="C11" s="6">
        <v>55</v>
      </c>
      <c r="D11" s="6" t="s">
        <v>70</v>
      </c>
      <c r="E11" s="10"/>
      <c r="F11" s="6">
        <f>C11*E11</f>
        <v>0</v>
      </c>
    </row>
    <row r="12" spans="1:6" x14ac:dyDescent="0.2">
      <c r="B12" s="7" t="s">
        <v>102</v>
      </c>
      <c r="C12" s="6">
        <v>1</v>
      </c>
      <c r="D12" s="6"/>
      <c r="E12" s="10"/>
      <c r="F12" s="6">
        <f t="shared" si="0"/>
        <v>0</v>
      </c>
    </row>
    <row r="13" spans="1:6" ht="25.5" x14ac:dyDescent="0.2">
      <c r="B13" s="7" t="s">
        <v>103</v>
      </c>
      <c r="C13" s="6">
        <v>1</v>
      </c>
      <c r="D13" s="6"/>
      <c r="E13" s="10"/>
      <c r="F13" s="6">
        <f t="shared" si="0"/>
        <v>0</v>
      </c>
    </row>
    <row r="14" spans="1:6" ht="25.5" x14ac:dyDescent="0.2">
      <c r="B14" s="7" t="s">
        <v>71</v>
      </c>
      <c r="C14" s="6">
        <v>1</v>
      </c>
      <c r="D14" s="6"/>
      <c r="E14" s="10"/>
      <c r="F14" s="6">
        <f t="shared" si="0"/>
        <v>0</v>
      </c>
    </row>
    <row r="15" spans="1:6" x14ac:dyDescent="0.2">
      <c r="B15" s="7" t="s">
        <v>104</v>
      </c>
      <c r="C15" s="6">
        <v>125</v>
      </c>
      <c r="D15" s="6" t="s">
        <v>7</v>
      </c>
      <c r="E15" s="10"/>
      <c r="F15" s="6">
        <f t="shared" si="0"/>
        <v>0</v>
      </c>
    </row>
    <row r="16" spans="1:6" x14ac:dyDescent="0.2">
      <c r="B16" s="7" t="s">
        <v>105</v>
      </c>
      <c r="C16" s="6">
        <v>1</v>
      </c>
      <c r="D16" s="6"/>
      <c r="E16" s="10"/>
      <c r="F16" s="6">
        <f t="shared" si="0"/>
        <v>0</v>
      </c>
    </row>
    <row r="17" spans="2:6" x14ac:dyDescent="0.2">
      <c r="B17" s="7" t="s">
        <v>106</v>
      </c>
      <c r="C17" s="6">
        <v>1</v>
      </c>
      <c r="D17" s="6"/>
      <c r="E17" s="10"/>
      <c r="F17" s="6">
        <f t="shared" si="0"/>
        <v>0</v>
      </c>
    </row>
    <row r="18" spans="2:6" x14ac:dyDescent="0.2">
      <c r="B18" s="7" t="s">
        <v>107</v>
      </c>
      <c r="C18" s="6">
        <v>1</v>
      </c>
      <c r="D18" s="6"/>
      <c r="E18" s="10"/>
      <c r="F18" s="6">
        <f t="shared" si="0"/>
        <v>0</v>
      </c>
    </row>
    <row r="19" spans="2:6" x14ac:dyDescent="0.2">
      <c r="B19" s="7" t="s">
        <v>108</v>
      </c>
      <c r="C19" s="6">
        <v>1</v>
      </c>
      <c r="D19" s="6"/>
      <c r="E19" s="10"/>
      <c r="F19" s="6">
        <f t="shared" si="0"/>
        <v>0</v>
      </c>
    </row>
    <row r="20" spans="2:6" x14ac:dyDescent="0.2">
      <c r="B20" s="7"/>
      <c r="C20" s="6"/>
      <c r="D20" s="6"/>
      <c r="E20" s="10"/>
      <c r="F20" s="6"/>
    </row>
    <row r="21" spans="2:6" x14ac:dyDescent="0.2">
      <c r="B21" s="7" t="s">
        <v>109</v>
      </c>
      <c r="C21" s="6">
        <v>1</v>
      </c>
      <c r="D21" s="6"/>
      <c r="E21" s="10"/>
      <c r="F21" s="6">
        <f t="shared" si="0"/>
        <v>0</v>
      </c>
    </row>
    <row r="22" spans="2:6" x14ac:dyDescent="0.2">
      <c r="B22" s="7" t="s">
        <v>72</v>
      </c>
      <c r="C22" s="6">
        <v>150</v>
      </c>
      <c r="D22" s="6" t="s">
        <v>7</v>
      </c>
      <c r="E22" s="10"/>
      <c r="F22" s="6">
        <f t="shared" si="0"/>
        <v>0</v>
      </c>
    </row>
    <row r="23" spans="2:6" x14ac:dyDescent="0.2">
      <c r="B23" s="7" t="s">
        <v>73</v>
      </c>
      <c r="C23" s="6">
        <v>21</v>
      </c>
      <c r="D23" s="6" t="s">
        <v>74</v>
      </c>
      <c r="E23" s="10"/>
      <c r="F23" s="6">
        <f t="shared" si="0"/>
        <v>0</v>
      </c>
    </row>
    <row r="24" spans="2:6" x14ac:dyDescent="0.2">
      <c r="B24" s="7" t="s">
        <v>75</v>
      </c>
      <c r="C24" s="6">
        <v>30</v>
      </c>
      <c r="D24" s="6" t="s">
        <v>74</v>
      </c>
      <c r="E24" s="10"/>
      <c r="F24" s="6">
        <f t="shared" si="0"/>
        <v>0</v>
      </c>
    </row>
    <row r="25" spans="2:6" ht="25.5" x14ac:dyDescent="0.2">
      <c r="B25" s="7" t="s">
        <v>76</v>
      </c>
      <c r="C25" s="6">
        <v>125</v>
      </c>
      <c r="D25" s="6" t="s">
        <v>7</v>
      </c>
      <c r="E25" s="10"/>
      <c r="F25" s="6">
        <f t="shared" si="0"/>
        <v>0</v>
      </c>
    </row>
    <row r="26" spans="2:6" x14ac:dyDescent="0.2">
      <c r="B26" s="7" t="s">
        <v>77</v>
      </c>
      <c r="C26" s="6">
        <v>1</v>
      </c>
      <c r="D26" s="6"/>
      <c r="E26" s="10"/>
      <c r="F26" s="6">
        <f t="shared" si="0"/>
        <v>0</v>
      </c>
    </row>
    <row r="27" spans="2:6" x14ac:dyDescent="0.2">
      <c r="B27" s="7" t="s">
        <v>78</v>
      </c>
      <c r="C27" s="6">
        <v>17</v>
      </c>
      <c r="D27" s="6" t="s">
        <v>74</v>
      </c>
      <c r="E27" s="10"/>
      <c r="F27" s="6">
        <f t="shared" si="0"/>
        <v>0</v>
      </c>
    </row>
    <row r="28" spans="2:6" x14ac:dyDescent="0.2">
      <c r="B28" s="7" t="s">
        <v>79</v>
      </c>
      <c r="C28" s="6">
        <v>19</v>
      </c>
      <c r="D28" s="6" t="s">
        <v>74</v>
      </c>
      <c r="E28" s="10"/>
      <c r="F28" s="6">
        <f t="shared" si="0"/>
        <v>0</v>
      </c>
    </row>
    <row r="29" spans="2:6" x14ac:dyDescent="0.2">
      <c r="B29" s="7" t="s">
        <v>80</v>
      </c>
      <c r="C29" s="6">
        <v>14</v>
      </c>
      <c r="D29" s="6" t="s">
        <v>74</v>
      </c>
      <c r="E29" s="10"/>
      <c r="F29" s="6">
        <f t="shared" si="0"/>
        <v>0</v>
      </c>
    </row>
    <row r="30" spans="2:6" ht="25.5" x14ac:dyDescent="0.2">
      <c r="B30" s="7" t="s">
        <v>81</v>
      </c>
      <c r="C30" s="6">
        <v>1</v>
      </c>
      <c r="D30" s="6"/>
      <c r="E30" s="10"/>
      <c r="F30" s="6">
        <f t="shared" si="0"/>
        <v>0</v>
      </c>
    </row>
    <row r="31" spans="2:6" x14ac:dyDescent="0.2">
      <c r="B31" s="7" t="s">
        <v>82</v>
      </c>
      <c r="C31" s="6">
        <v>22</v>
      </c>
      <c r="D31" s="6" t="s">
        <v>74</v>
      </c>
      <c r="E31" s="10"/>
      <c r="F31" s="6">
        <f t="shared" si="0"/>
        <v>0</v>
      </c>
    </row>
    <row r="32" spans="2:6" x14ac:dyDescent="0.2">
      <c r="B32" s="7" t="s">
        <v>83</v>
      </c>
      <c r="C32" s="6">
        <v>13</v>
      </c>
      <c r="D32" s="6" t="s">
        <v>74</v>
      </c>
      <c r="E32" s="10"/>
      <c r="F32" s="6">
        <f t="shared" si="0"/>
        <v>0</v>
      </c>
    </row>
    <row r="33" spans="2:6" x14ac:dyDescent="0.2">
      <c r="B33" s="7" t="s">
        <v>84</v>
      </c>
      <c r="C33" s="6">
        <v>1</v>
      </c>
      <c r="D33" s="6"/>
      <c r="E33" s="10"/>
      <c r="F33" s="6">
        <f t="shared" si="0"/>
        <v>0</v>
      </c>
    </row>
    <row r="34" spans="2:6" x14ac:dyDescent="0.2">
      <c r="B34" s="7" t="s">
        <v>85</v>
      </c>
      <c r="C34" s="6">
        <v>120</v>
      </c>
      <c r="D34" s="6" t="s">
        <v>86</v>
      </c>
      <c r="E34" s="10"/>
      <c r="F34" s="6">
        <f t="shared" si="0"/>
        <v>0</v>
      </c>
    </row>
    <row r="35" spans="2:6" x14ac:dyDescent="0.2">
      <c r="B35" s="7" t="s">
        <v>87</v>
      </c>
      <c r="C35" s="6">
        <v>55</v>
      </c>
      <c r="D35" s="6" t="s">
        <v>86</v>
      </c>
      <c r="E35" s="10"/>
      <c r="F35" s="6">
        <f t="shared" si="0"/>
        <v>0</v>
      </c>
    </row>
    <row r="36" spans="2:6" x14ac:dyDescent="0.2">
      <c r="B36" s="7" t="s">
        <v>88</v>
      </c>
      <c r="C36" s="6">
        <v>22</v>
      </c>
      <c r="D36" s="6" t="s">
        <v>86</v>
      </c>
      <c r="E36" s="10"/>
      <c r="F36" s="6">
        <f t="shared" si="0"/>
        <v>0</v>
      </c>
    </row>
    <row r="37" spans="2:6" x14ac:dyDescent="0.2">
      <c r="B37" s="7" t="s">
        <v>89</v>
      </c>
      <c r="C37" s="6">
        <v>8</v>
      </c>
      <c r="D37" s="6" t="s">
        <v>74</v>
      </c>
      <c r="E37" s="10"/>
      <c r="F37" s="6">
        <f t="shared" si="0"/>
        <v>0</v>
      </c>
    </row>
    <row r="38" spans="2:6" ht="25.5" x14ac:dyDescent="0.2">
      <c r="B38" s="7" t="s">
        <v>90</v>
      </c>
      <c r="C38" s="6">
        <v>12</v>
      </c>
      <c r="D38" s="6" t="s">
        <v>74</v>
      </c>
      <c r="E38" s="10"/>
      <c r="F38" s="6">
        <f t="shared" si="0"/>
        <v>0</v>
      </c>
    </row>
    <row r="39" spans="2:6" x14ac:dyDescent="0.2">
      <c r="B39" s="7" t="s">
        <v>91</v>
      </c>
      <c r="C39" s="6">
        <v>1</v>
      </c>
      <c r="D39" s="6"/>
      <c r="E39" s="10"/>
      <c r="F39" s="6">
        <f t="shared" si="0"/>
        <v>0</v>
      </c>
    </row>
    <row r="40" spans="2:6" x14ac:dyDescent="0.2">
      <c r="B40" s="7" t="s">
        <v>92</v>
      </c>
      <c r="C40" s="6">
        <v>14</v>
      </c>
      <c r="D40" s="6" t="s">
        <v>86</v>
      </c>
      <c r="E40" s="10"/>
      <c r="F40" s="6">
        <f t="shared" si="0"/>
        <v>0</v>
      </c>
    </row>
    <row r="41" spans="2:6" x14ac:dyDescent="0.2">
      <c r="B41" s="7" t="s">
        <v>93</v>
      </c>
      <c r="C41" s="6">
        <v>1</v>
      </c>
      <c r="D41" s="6"/>
      <c r="E41" s="10"/>
      <c r="F41" s="6">
        <f t="shared" si="0"/>
        <v>0</v>
      </c>
    </row>
    <row r="42" spans="2:6" x14ac:dyDescent="0.2">
      <c r="B42" s="7" t="s">
        <v>94</v>
      </c>
      <c r="C42" s="6">
        <v>1</v>
      </c>
      <c r="D42" s="6"/>
      <c r="E42" s="10"/>
      <c r="F42" s="6">
        <f t="shared" si="0"/>
        <v>0</v>
      </c>
    </row>
    <row r="43" spans="2:6" x14ac:dyDescent="0.2">
      <c r="B43" s="7" t="s">
        <v>95</v>
      </c>
      <c r="C43" s="6">
        <v>1</v>
      </c>
      <c r="D43" s="6"/>
      <c r="E43" s="10"/>
      <c r="F43" s="6">
        <f t="shared" si="0"/>
        <v>0</v>
      </c>
    </row>
    <row r="44" spans="2:6" x14ac:dyDescent="0.2">
      <c r="B44" s="7" t="s">
        <v>96</v>
      </c>
      <c r="C44" s="6">
        <v>1</v>
      </c>
      <c r="D44" s="6"/>
      <c r="E44" s="10"/>
      <c r="F44" s="6">
        <f t="shared" si="0"/>
        <v>0</v>
      </c>
    </row>
    <row r="45" spans="2:6" x14ac:dyDescent="0.2">
      <c r="B45" s="7" t="s">
        <v>97</v>
      </c>
      <c r="C45" s="6">
        <v>1</v>
      </c>
      <c r="D45" s="6"/>
      <c r="E45" s="10"/>
      <c r="F45" s="6">
        <f t="shared" si="0"/>
        <v>0</v>
      </c>
    </row>
    <row r="46" spans="2:6" x14ac:dyDescent="0.2">
      <c r="B46" s="8"/>
      <c r="C46" s="9"/>
      <c r="D46" s="9"/>
      <c r="E46" s="9"/>
      <c r="F46" s="9"/>
    </row>
    <row r="47" spans="2:6" x14ac:dyDescent="0.2">
      <c r="B47" s="8" t="s">
        <v>112</v>
      </c>
      <c r="C47" s="9"/>
      <c r="D47" s="9"/>
      <c r="E47" s="9"/>
      <c r="F47" s="9">
        <f>SUM(F8:F45)</f>
        <v>0</v>
      </c>
    </row>
  </sheetData>
  <sheetProtection algorithmName="SHA-512" hashValue="TP1Y4wuZl7cNZUcXEUFgC/wEcz6AoTmSxedAMGmlfaUdDpVY8tHHdpo2N8EyCE8+XbR3n8NEIl15rYoYwoRxcQ==" saltValue="gUB5S0iEWaF8WBJuIGz2rQ==" spinCount="100000" sheet="1" objects="1" scenarios="1" selectLockedCells="1"/>
  <protectedRanges>
    <protectedRange algorithmName="SHA-512" hashValue="6VGmfwywT4BiQVlw1d68oVr2fPuyhJqqz1WPu/sb8f1zs8l+szuEvFNA6oQkqiWqrHup7W8cGvf6Ko3l8cxrLA==" saltValue="UC8jxhE+XrlbCK5UhQVWbw==" spinCount="100000" sqref="E8:E45" name="Oblast1"/>
  </protectedRanges>
  <mergeCells count="2">
    <mergeCell ref="A5:E5"/>
    <mergeCell ref="B6:E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70"/>
  <sheetViews>
    <sheetView workbookViewId="0">
      <selection activeCell="B14" sqref="B14"/>
    </sheetView>
  </sheetViews>
  <sheetFormatPr defaultRowHeight="15" x14ac:dyDescent="0.25"/>
  <cols>
    <col min="2" max="2" width="47.7109375" bestFit="1" customWidth="1"/>
  </cols>
  <sheetData>
    <row r="2" spans="2:2" x14ac:dyDescent="0.25">
      <c r="B2" t="s">
        <v>4</v>
      </c>
    </row>
    <row r="3" spans="2:2" x14ac:dyDescent="0.25">
      <c r="B3" t="s">
        <v>5</v>
      </c>
    </row>
    <row r="4" spans="2:2" x14ac:dyDescent="0.25">
      <c r="B4" t="s">
        <v>6</v>
      </c>
    </row>
    <row r="5" spans="2:2" x14ac:dyDescent="0.25">
      <c r="B5" t="s">
        <v>7</v>
      </c>
    </row>
    <row r="6" spans="2:2" x14ac:dyDescent="0.25">
      <c r="B6" t="s">
        <v>8</v>
      </c>
    </row>
    <row r="7" spans="2:2" x14ac:dyDescent="0.25">
      <c r="B7" t="s">
        <v>9</v>
      </c>
    </row>
    <row r="9" spans="2:2" x14ac:dyDescent="0.25">
      <c r="B9" t="s">
        <v>10</v>
      </c>
    </row>
    <row r="10" spans="2:2" x14ac:dyDescent="0.25">
      <c r="B10" t="s">
        <v>11</v>
      </c>
    </row>
    <row r="12" spans="2:2" x14ac:dyDescent="0.25">
      <c r="B12" t="s">
        <v>12</v>
      </c>
    </row>
    <row r="13" spans="2:2" x14ac:dyDescent="0.25">
      <c r="B13" t="s">
        <v>13</v>
      </c>
    </row>
    <row r="14" spans="2:2" x14ac:dyDescent="0.25">
      <c r="B14" t="s">
        <v>14</v>
      </c>
    </row>
    <row r="15" spans="2:2" x14ac:dyDescent="0.25">
      <c r="B15" t="s">
        <v>15</v>
      </c>
    </row>
    <row r="16" spans="2:2" x14ac:dyDescent="0.25">
      <c r="B16" t="s">
        <v>16</v>
      </c>
    </row>
    <row r="17" spans="2:2" x14ac:dyDescent="0.25">
      <c r="B17" t="s">
        <v>17</v>
      </c>
    </row>
    <row r="18" spans="2:2" x14ac:dyDescent="0.25">
      <c r="B18" t="s">
        <v>18</v>
      </c>
    </row>
    <row r="19" spans="2:2" x14ac:dyDescent="0.25">
      <c r="B19" t="s">
        <v>19</v>
      </c>
    </row>
    <row r="20" spans="2:2" x14ac:dyDescent="0.25">
      <c r="B20" t="s">
        <v>20</v>
      </c>
    </row>
    <row r="21" spans="2:2" x14ac:dyDescent="0.25">
      <c r="B21" t="s">
        <v>21</v>
      </c>
    </row>
    <row r="22" spans="2:2" x14ac:dyDescent="0.25">
      <c r="B22" t="s">
        <v>22</v>
      </c>
    </row>
    <row r="23" spans="2:2" x14ac:dyDescent="0.25">
      <c r="B23" t="s">
        <v>23</v>
      </c>
    </row>
    <row r="24" spans="2:2" x14ac:dyDescent="0.25">
      <c r="B24" t="s">
        <v>24</v>
      </c>
    </row>
    <row r="25" spans="2:2" x14ac:dyDescent="0.25">
      <c r="B25" t="s">
        <v>25</v>
      </c>
    </row>
    <row r="26" spans="2:2" x14ac:dyDescent="0.25">
      <c r="B26" t="s">
        <v>26</v>
      </c>
    </row>
    <row r="27" spans="2:2" x14ac:dyDescent="0.25">
      <c r="B27" t="s">
        <v>27</v>
      </c>
    </row>
    <row r="28" spans="2:2" x14ac:dyDescent="0.25">
      <c r="B28" t="s">
        <v>28</v>
      </c>
    </row>
    <row r="29" spans="2:2" x14ac:dyDescent="0.25">
      <c r="B29" t="s">
        <v>29</v>
      </c>
    </row>
    <row r="30" spans="2:2" x14ac:dyDescent="0.25">
      <c r="B30" t="s">
        <v>30</v>
      </c>
    </row>
    <row r="31" spans="2:2" x14ac:dyDescent="0.25">
      <c r="B31" t="s">
        <v>31</v>
      </c>
    </row>
    <row r="32" spans="2:2" x14ac:dyDescent="0.25">
      <c r="B32" t="s">
        <v>32</v>
      </c>
    </row>
    <row r="33" spans="2:2" x14ac:dyDescent="0.25">
      <c r="B33" t="s">
        <v>33</v>
      </c>
    </row>
    <row r="34" spans="2:2" x14ac:dyDescent="0.25">
      <c r="B34" t="s">
        <v>34</v>
      </c>
    </row>
    <row r="35" spans="2:2" x14ac:dyDescent="0.25">
      <c r="B35" t="s">
        <v>35</v>
      </c>
    </row>
    <row r="36" spans="2:2" x14ac:dyDescent="0.25">
      <c r="B36" t="s">
        <v>36</v>
      </c>
    </row>
    <row r="37" spans="2:2" x14ac:dyDescent="0.25">
      <c r="B37" t="s">
        <v>37</v>
      </c>
    </row>
    <row r="38" spans="2:2" x14ac:dyDescent="0.25">
      <c r="B38" t="s">
        <v>38</v>
      </c>
    </row>
    <row r="39" spans="2:2" x14ac:dyDescent="0.25">
      <c r="B39" t="s">
        <v>39</v>
      </c>
    </row>
    <row r="40" spans="2:2" x14ac:dyDescent="0.25">
      <c r="B40" t="s">
        <v>40</v>
      </c>
    </row>
    <row r="42" spans="2:2" x14ac:dyDescent="0.25">
      <c r="B42" t="s">
        <v>41</v>
      </c>
    </row>
    <row r="43" spans="2:2" x14ac:dyDescent="0.25">
      <c r="B43" t="s">
        <v>42</v>
      </c>
    </row>
    <row r="44" spans="2:2" x14ac:dyDescent="0.25">
      <c r="B44" t="s">
        <v>43</v>
      </c>
    </row>
    <row r="45" spans="2:2" x14ac:dyDescent="0.25">
      <c r="B45" t="s">
        <v>44</v>
      </c>
    </row>
    <row r="46" spans="2:2" x14ac:dyDescent="0.25">
      <c r="B46" t="s">
        <v>45</v>
      </c>
    </row>
    <row r="47" spans="2:2" x14ac:dyDescent="0.25">
      <c r="B47" t="s">
        <v>46</v>
      </c>
    </row>
    <row r="48" spans="2:2" x14ac:dyDescent="0.25">
      <c r="B48" t="s">
        <v>47</v>
      </c>
    </row>
    <row r="49" spans="2:2" x14ac:dyDescent="0.25">
      <c r="B49" t="s">
        <v>48</v>
      </c>
    </row>
    <row r="50" spans="2:2" x14ac:dyDescent="0.25">
      <c r="B50" t="s">
        <v>49</v>
      </c>
    </row>
    <row r="51" spans="2:2" x14ac:dyDescent="0.25">
      <c r="B51" t="s">
        <v>50</v>
      </c>
    </row>
    <row r="52" spans="2:2" x14ac:dyDescent="0.25">
      <c r="B52" t="s">
        <v>51</v>
      </c>
    </row>
    <row r="53" spans="2:2" x14ac:dyDescent="0.25">
      <c r="B53" t="s">
        <v>52</v>
      </c>
    </row>
    <row r="54" spans="2:2" x14ac:dyDescent="0.25">
      <c r="B54" t="s">
        <v>53</v>
      </c>
    </row>
    <row r="55" spans="2:2" x14ac:dyDescent="0.25">
      <c r="B55" t="s">
        <v>54</v>
      </c>
    </row>
    <row r="56" spans="2:2" x14ac:dyDescent="0.25">
      <c r="B56" t="s">
        <v>55</v>
      </c>
    </row>
    <row r="57" spans="2:2" x14ac:dyDescent="0.25">
      <c r="B57" t="s">
        <v>56</v>
      </c>
    </row>
    <row r="58" spans="2:2" x14ac:dyDescent="0.25">
      <c r="B58" t="s">
        <v>57</v>
      </c>
    </row>
    <row r="59" spans="2:2" x14ac:dyDescent="0.25">
      <c r="B59" t="s">
        <v>58</v>
      </c>
    </row>
    <row r="60" spans="2:2" x14ac:dyDescent="0.25">
      <c r="B60" t="s">
        <v>59</v>
      </c>
    </row>
    <row r="61" spans="2:2" x14ac:dyDescent="0.25">
      <c r="B61" t="s">
        <v>60</v>
      </c>
    </row>
    <row r="62" spans="2:2" x14ac:dyDescent="0.25">
      <c r="B62" t="s">
        <v>61</v>
      </c>
    </row>
    <row r="63" spans="2:2" x14ac:dyDescent="0.25">
      <c r="B63" t="s">
        <v>62</v>
      </c>
    </row>
    <row r="64" spans="2:2" x14ac:dyDescent="0.25">
      <c r="B64" t="s">
        <v>63</v>
      </c>
    </row>
    <row r="65" spans="2:2" x14ac:dyDescent="0.25">
      <c r="B65" t="s">
        <v>26</v>
      </c>
    </row>
    <row r="66" spans="2:2" x14ac:dyDescent="0.25">
      <c r="B66" t="s">
        <v>64</v>
      </c>
    </row>
    <row r="67" spans="2:2" x14ac:dyDescent="0.25">
      <c r="B67" t="s">
        <v>65</v>
      </c>
    </row>
    <row r="68" spans="2:2" x14ac:dyDescent="0.25">
      <c r="B68" t="s">
        <v>66</v>
      </c>
    </row>
    <row r="69" spans="2:2" x14ac:dyDescent="0.25">
      <c r="B69" t="s">
        <v>67</v>
      </c>
    </row>
    <row r="70" spans="2:2" x14ac:dyDescent="0.25">
      <c r="B70" t="s">
        <v>68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Plocek</dc:creator>
  <cp:lastModifiedBy>Pytlik</cp:lastModifiedBy>
  <cp:lastPrinted>2025-03-25T11:54:11Z</cp:lastPrinted>
  <dcterms:created xsi:type="dcterms:W3CDTF">2025-03-11T08:01:08Z</dcterms:created>
  <dcterms:modified xsi:type="dcterms:W3CDTF">2025-04-03T10:55:27Z</dcterms:modified>
</cp:coreProperties>
</file>