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110867\Documents\Případy\PODLIMITNÍ\Tonery\Minitendr 3-20\"/>
    </mc:Choice>
  </mc:AlternateContent>
  <bookViews>
    <workbookView xWindow="0" yWindow="0" windowWidth="8196" windowHeight="11268"/>
  </bookViews>
  <sheets>
    <sheet name="Tonery" sheetId="1" r:id="rId1"/>
    <sheet name="Adresy" sheetId="2" r:id="rId2"/>
  </sheets>
  <definedNames>
    <definedName name="_xlnm.Print_Area" localSheetId="0">Tonery!$A$1:$G$12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6" i="1" l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5" i="1" l="1"/>
  <c r="F88" i="1" s="1"/>
  <c r="F89" i="1" s="1"/>
</calcChain>
</file>

<file path=xl/sharedStrings.xml><?xml version="1.0" encoding="utf-8"?>
<sst xmlns="http://schemas.openxmlformats.org/spreadsheetml/2006/main" count="225" uniqueCount="159">
  <si>
    <t>Celková nabídková cena v Kč včetně DPH (21%)</t>
  </si>
  <si>
    <t>1. Položka</t>
  </si>
  <si>
    <t>2. Název položky</t>
  </si>
  <si>
    <t>Celková nabídková cena v Kč bez DPH</t>
  </si>
  <si>
    <t>HP 2055 CE505X</t>
  </si>
  <si>
    <t>HP M506 CF287X</t>
  </si>
  <si>
    <t>HP Color Laser Jet CP2025 CC533A</t>
  </si>
  <si>
    <t>HP Color Laser Jet CP2025 CC531A</t>
  </si>
  <si>
    <t>HP Color Laser Jet CP2025 CC532A</t>
  </si>
  <si>
    <t>Pobočka</t>
  </si>
  <si>
    <t>Kontaktní osoba</t>
  </si>
  <si>
    <t>Telefon</t>
  </si>
  <si>
    <t>Brno</t>
  </si>
  <si>
    <t>Praha</t>
  </si>
  <si>
    <t>Adresa</t>
  </si>
  <si>
    <t xml:space="preserve">Ředitelství OZP, Roškotova 1225/1, 140 21 Praha 4 </t>
  </si>
  <si>
    <t>Žďár nad Sázavou</t>
  </si>
  <si>
    <t>Expozitura OZP Žďár nad Sázavou, Dolní 165/1, 591 01 (v objektu České pojišťovny) + pracovní doba pouze Po-St-Pá</t>
  </si>
  <si>
    <t>České Budějovice</t>
  </si>
  <si>
    <t>Pobočka OZP České Budějovice, Rudolfovská 1817/2, 370 01</t>
  </si>
  <si>
    <t>Pobočka OZP Brno, Příkop 4, 604 35</t>
  </si>
  <si>
    <t>Olomouc</t>
  </si>
  <si>
    <t>Pobočka OZP Olomouc, Wellnerova 1322/3B, 779 00</t>
  </si>
  <si>
    <t>Karlovy Vary</t>
  </si>
  <si>
    <t>Pobočka OZP Karlovy Vary, Západní 5, 360 01</t>
  </si>
  <si>
    <t>Pardubice</t>
  </si>
  <si>
    <t>Pobočka OZP Pardubice, Hronovická 2761, 530 02</t>
  </si>
  <si>
    <t>Plzeň</t>
  </si>
  <si>
    <t>Pobočka OZP Plzeň, Purkyňova 17, 301 36</t>
  </si>
  <si>
    <t>Pracoviště OZP, Tusarova 36, 170 61 Praha 7</t>
  </si>
  <si>
    <t>Město</t>
  </si>
  <si>
    <t>Kladno</t>
  </si>
  <si>
    <t>Cyrila Boudy 1444, Kladno</t>
  </si>
  <si>
    <t>Písek</t>
  </si>
  <si>
    <t>Budějovická 100, Budějovické Předměstí, Písek</t>
  </si>
  <si>
    <t>Kolín</t>
  </si>
  <si>
    <t>Kouřimská 20, Kolín 1</t>
  </si>
  <si>
    <t>Ústí nad Orlicí</t>
  </si>
  <si>
    <t>Sychrova 14, Ústí nad Orlicí</t>
  </si>
  <si>
    <t>Frýdek-Místek</t>
  </si>
  <si>
    <t>8. pěšího pluku 85, Frýdek-Místek</t>
  </si>
  <si>
    <t>Přerov</t>
  </si>
  <si>
    <t>Nám. Přerovského povstání č. 2803/1, Přerov</t>
  </si>
  <si>
    <t>Klatovy</t>
  </si>
  <si>
    <t>Nám. Míru 64, Klatovy</t>
  </si>
  <si>
    <t>Mělník</t>
  </si>
  <si>
    <t>Vodárenská 3827, Mělník</t>
  </si>
  <si>
    <t>Třebíč</t>
  </si>
  <si>
    <t>Karlovo nám. 17/11, 674 01 Třebíč</t>
  </si>
  <si>
    <t>Uherské Hradiště</t>
  </si>
  <si>
    <t>Masarykovo náměstí 155, Uherské Hradiště</t>
  </si>
  <si>
    <t>Znojmo</t>
  </si>
  <si>
    <t>Pražská 1653/30, Znojmo</t>
  </si>
  <si>
    <t>Hodonín</t>
  </si>
  <si>
    <t>OD ESO, Národní tř. 3687/42, Hodonín</t>
  </si>
  <si>
    <t xml:space="preserve">pondělí 9:00 - 12:00      13:00 - 17:00 , středa 9:00 - 12:00      13:00 - 17:00 </t>
  </si>
  <si>
    <t>pondělí 8:00 - 16:00 , středa 8:00 - 16:00</t>
  </si>
  <si>
    <t>Kontakt</t>
  </si>
  <si>
    <t>Otevírací doba - jiné dny doručení možné není</t>
  </si>
  <si>
    <t>Pracoviště OZP, Na Příkopě 24 - pasáž ČNB, 110 00 Praha 1</t>
  </si>
  <si>
    <t>HP č. 651 černá+barevná</t>
  </si>
  <si>
    <t>Adresy, otevírací doby a kontaktní údaje expozitur OZP</t>
  </si>
  <si>
    <t xml:space="preserve">pondělí 9:00 - 12:00      13:00 - 17:00, středa 9:00 - 12:00      13:00 - 17:00 </t>
  </si>
  <si>
    <t>Adresy a kontaktní osoby poboček OZP</t>
  </si>
  <si>
    <t>Hradec Králové</t>
  </si>
  <si>
    <t>Zlín</t>
  </si>
  <si>
    <t>Pobočka OZP Hradec Králové, Herbenova 40, 500 02</t>
  </si>
  <si>
    <t>Pobočka OZP Zlín, Zarámí 92, 760 01</t>
  </si>
  <si>
    <t>Pobočka OZP Ústí nad Labem, Klíšská 1346/14, 400 01</t>
  </si>
  <si>
    <t>Ústí nad Labem</t>
  </si>
  <si>
    <t>Liberec</t>
  </si>
  <si>
    <t>Pobočka OZP Liberec 1, Jablonecká 294/16, 460 01</t>
  </si>
  <si>
    <t>Jihlava</t>
  </si>
  <si>
    <t>Pobočka OZP Jihlava, Dr. Jiřího Procházky 5281/20, 586 01
(naproti areálu jihlavské nemocnice)</t>
  </si>
  <si>
    <t>OKI 44968301</t>
  </si>
  <si>
    <t>5. Předpokládaný počet jednotek</t>
  </si>
  <si>
    <t>4. Cena za jednotku                             (v Kč bez DPH)</t>
  </si>
  <si>
    <t>6. Celková nabídková cena za položku (v Kč bez DPH)</t>
  </si>
  <si>
    <t>HP P3015 CE255X</t>
  </si>
  <si>
    <t>HP Enterprise M 506 CF287X</t>
  </si>
  <si>
    <r>
      <t>HP Color Laser Jet CP2025 CC530</t>
    </r>
    <r>
      <rPr>
        <sz val="12"/>
        <color theme="1"/>
        <rFont val="Arial"/>
        <family val="2"/>
        <charset val="238"/>
      </rPr>
      <t>AD</t>
    </r>
  </si>
  <si>
    <t>OKI MC 342 44973533</t>
  </si>
  <si>
    <t>OKI MC 342 44973534</t>
  </si>
  <si>
    <t>OKI MC 342 44973536</t>
  </si>
  <si>
    <t>OKI B710 01279001</t>
  </si>
  <si>
    <t>Aficio MP 171 RICOH MP201</t>
  </si>
  <si>
    <t>Color Laser Jet Pro M252 CF401X</t>
  </si>
  <si>
    <t>Color Laser Jet Pro M252 CF403X</t>
  </si>
  <si>
    <t>Color Laser Jet Pro M252 CF402X</t>
  </si>
  <si>
    <t>Color Laser Jet Pro M252 CF400X</t>
  </si>
  <si>
    <t>Canon MF 4300 FX10</t>
  </si>
  <si>
    <t>Canon LBP 2900 CRG-703</t>
  </si>
  <si>
    <t>HP 87A pro LJ M501 CF287X</t>
  </si>
  <si>
    <t>HP CP 1215 C CB540A</t>
  </si>
  <si>
    <t>HP CP 1215 C CB543A</t>
  </si>
  <si>
    <t>HP CP 1215 C CB542A</t>
  </si>
  <si>
    <t>HP CP 1215 C CB541A</t>
  </si>
  <si>
    <t>HP 4700 – Q5951A</t>
  </si>
  <si>
    <t>HP 4700 - Q5950A</t>
  </si>
  <si>
    <t>HP 4700 - Q5953A</t>
  </si>
  <si>
    <t>HP LaserJet Pro 400 color M451dn CE410A</t>
  </si>
  <si>
    <t>HP LaserJet Pro 400 color M451dn CE411A</t>
  </si>
  <si>
    <t>HP LaserJet Pro 400 color M451dn CE413A</t>
  </si>
  <si>
    <t>HP LaserJet Pro 400 color M451dn CE412A</t>
  </si>
  <si>
    <t>HP M402 CF226XC</t>
  </si>
  <si>
    <t>OKI MC 351 44469803</t>
  </si>
  <si>
    <t>OKI MC 351 44469705</t>
  </si>
  <si>
    <t>HP m404dn HP CF259X</t>
  </si>
  <si>
    <t>HP Color LJ Pro M452dn černý</t>
  </si>
  <si>
    <t>HP Color LJ Pro M452dn CF413XC purpurový</t>
  </si>
  <si>
    <t>HP Color LJ Pro M452dn CF412XC žlutý</t>
  </si>
  <si>
    <t>HP Color LJ Pro M452dn modrý</t>
  </si>
  <si>
    <t>OKI MC363 46508713</t>
  </si>
  <si>
    <t>OKI MC363 46508711</t>
  </si>
  <si>
    <t>OKI MC363 46508714</t>
  </si>
  <si>
    <t>OKI MC363 46508715</t>
  </si>
  <si>
    <t>HP CF232A č. 32A - zobrazovací válec (pro expozitury)</t>
  </si>
  <si>
    <t>HP CF230X č. 30X černý (pro expozitury)</t>
  </si>
  <si>
    <t>Klatovy (expozitura)</t>
  </si>
  <si>
    <t>Uherské Hradiště (expozitura)</t>
  </si>
  <si>
    <t>Praha (Roškotova)</t>
  </si>
  <si>
    <t>Ústí n/L</t>
  </si>
  <si>
    <t>Frýdek Místek (expozitura)</t>
  </si>
  <si>
    <t>HP CF259 X 59X</t>
  </si>
  <si>
    <t>Canon MF 542 CRG-056L</t>
  </si>
  <si>
    <t>HP Color LaserJet pro M454dn W2030X</t>
  </si>
  <si>
    <t>HP Color LaserJet pro M454dn W2033X</t>
  </si>
  <si>
    <t>HP Color LaserJet pro M454dn W2032X</t>
  </si>
  <si>
    <t>HP Color LaserJet pro M454dn W2031X</t>
  </si>
  <si>
    <t>OKI MC363 obrazový válec</t>
  </si>
  <si>
    <t>Bude doplněno před podpisem smlouvy</t>
  </si>
  <si>
    <t>OKI MB451</t>
  </si>
  <si>
    <t>HP LaserJet P3015</t>
  </si>
  <si>
    <t>HP LJ P1102w</t>
  </si>
  <si>
    <t>Canon i-sensys MF 724 Cdw CRG718M</t>
  </si>
  <si>
    <t>Canon i-sensys MF 724 Cdw CRG718Y</t>
  </si>
  <si>
    <t>HP LJ Pro MFP M130fn CF217AC</t>
  </si>
  <si>
    <t>Canon 1133A</t>
  </si>
  <si>
    <t>Canon C-EXV18</t>
  </si>
  <si>
    <t>Žďár nad Sázavou (expozitura)</t>
  </si>
  <si>
    <t>OKI 6200</t>
  </si>
  <si>
    <t>HP LaserJet Pro M501dn</t>
  </si>
  <si>
    <t>Ostrava</t>
  </si>
  <si>
    <t>Canon i-SENSYS MF742Cdw 055(H) černý</t>
  </si>
  <si>
    <t xml:space="preserve">Canon i-SENSYS MF742Cdw 055(H) azurový </t>
  </si>
  <si>
    <t>Canon i-SENSYS MF742Cdw 055(H) purpurový</t>
  </si>
  <si>
    <t xml:space="preserve">Canon i-SENSYS MF742Cdw Canon 055(H) žlutý </t>
  </si>
  <si>
    <t xml:space="preserve">Obrazový válec OKI 44494202 </t>
  </si>
  <si>
    <t>CANON MF4320-4350</t>
  </si>
  <si>
    <t>OKI MC 351 44469706</t>
  </si>
  <si>
    <t>OKI MC 351 44469704</t>
  </si>
  <si>
    <t>OKI B4600 - 43502002</t>
  </si>
  <si>
    <t>HP2055 P2055dn</t>
  </si>
  <si>
    <t>MF643Cdw  Yellow</t>
  </si>
  <si>
    <t>MF643Cdw  Magenta</t>
  </si>
  <si>
    <t>MF643Cdw  Cyan</t>
  </si>
  <si>
    <t>MF643Cdw  Black HIGH-HK</t>
  </si>
  <si>
    <t>HP L411a - 343</t>
  </si>
  <si>
    <t>HP L411a - 337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</si>
</sst>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K_č_-;\-* #,##0.00\ _K_č_-;_-* &quot;-&quot;??\ _K_č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name val="Calibri"/>
      <family val="2"/>
      <charset val="238"/>
    </font>
    <font>
      <b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1" fontId="5" fillId="3" borderId="1" xfId="1" applyNumberFormat="1" applyFont="1" applyFill="1" applyBorder="1" applyAlignment="1">
      <alignment horizontal="left" vertical="center" indent="1"/>
    </xf>
    <xf numFmtId="164" fontId="6" fillId="4" borderId="1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 vertical="center" wrapText="1"/>
    </xf>
    <xf numFmtId="164" fontId="6" fillId="3" borderId="1" xfId="1" applyFont="1" applyFill="1" applyBorder="1" applyAlignment="1">
      <alignment horizontal="right" vertical="center"/>
    </xf>
    <xf numFmtId="4" fontId="5" fillId="3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1" fontId="8" fillId="3" borderId="1" xfId="1" applyNumberFormat="1" applyFont="1" applyFill="1" applyBorder="1" applyAlignment="1">
      <alignment horizontal="center" vertical="center"/>
    </xf>
    <xf numFmtId="0" fontId="9" fillId="0" borderId="0" xfId="0" applyFont="1"/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/>
    <xf numFmtId="0" fontId="1" fillId="0" borderId="0" xfId="0" applyFont="1" applyBorder="1" applyAlignment="1">
      <alignment horizontal="center" vertical="center"/>
    </xf>
    <xf numFmtId="0" fontId="10" fillId="0" borderId="0" xfId="0" applyFont="1" applyBorder="1"/>
    <xf numFmtId="0" fontId="1" fillId="0" borderId="0" xfId="0" applyFont="1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wrapText="1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0" xfId="0" applyFill="1" applyBorder="1" applyAlignment="1">
      <alignment horizontal="left" vertical="center"/>
    </xf>
    <xf numFmtId="3" fontId="0" fillId="0" borderId="0" xfId="0" applyNumberFormat="1" applyBorder="1" applyAlignment="1">
      <alignment horizontal="left"/>
    </xf>
    <xf numFmtId="0" fontId="0" fillId="0" borderId="0" xfId="0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1" fontId="5" fillId="3" borderId="1" xfId="1" applyNumberFormat="1" applyFont="1" applyFill="1" applyBorder="1" applyAlignment="1">
      <alignment horizontal="left" vertical="center" wrapText="1" indent="1"/>
    </xf>
    <xf numFmtId="0" fontId="0" fillId="0" borderId="1" xfId="0" applyBorder="1" applyAlignment="1">
      <alignment wrapText="1"/>
    </xf>
    <xf numFmtId="0" fontId="11" fillId="0" borderId="0" xfId="0" applyFont="1" applyAlignment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1" fontId="5" fillId="3" borderId="2" xfId="1" applyNumberFormat="1" applyFont="1" applyFill="1" applyBorder="1" applyAlignment="1">
      <alignment horizontal="left" vertical="center" indent="1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right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3" fontId="0" fillId="0" borderId="0" xfId="0" applyNumberFormat="1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/>
    <xf numFmtId="0" fontId="6" fillId="3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/>
    <xf numFmtId="0" fontId="5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1" fillId="0" borderId="0" xfId="0" applyFont="1" applyBorder="1" applyAlignment="1">
      <alignment horizontal="center"/>
    </xf>
    <xf numFmtId="0" fontId="5" fillId="3" borderId="4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164" fontId="6" fillId="5" borderId="1" xfId="1" applyFont="1" applyFill="1" applyBorder="1" applyAlignment="1">
      <alignment horizontal="center"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Y215"/>
  <sheetViews>
    <sheetView tabSelected="1" zoomScale="85" zoomScaleNormal="85" zoomScaleSheetLayoutView="130" workbookViewId="0">
      <selection activeCell="I84" sqref="I84"/>
    </sheetView>
  </sheetViews>
  <sheetFormatPr defaultRowHeight="14.4" x14ac:dyDescent="0.3"/>
  <cols>
    <col min="2" max="2" width="13.6640625" customWidth="1"/>
    <col min="3" max="3" width="71.5546875" customWidth="1"/>
    <col min="4" max="4" width="16" style="15" customWidth="1"/>
    <col min="5" max="5" width="18" customWidth="1"/>
    <col min="6" max="6" width="17.44140625" style="10" customWidth="1"/>
    <col min="7" max="7" width="15.33203125" style="11" hidden="1" customWidth="1"/>
    <col min="8" max="8" width="11.6640625" style="11" hidden="1" customWidth="1"/>
    <col min="9" max="9" width="10.5546875" style="11" customWidth="1"/>
    <col min="10" max="10" width="12.5546875" style="11" hidden="1" customWidth="1"/>
    <col min="11" max="11" width="8.33203125" style="11" customWidth="1"/>
    <col min="12" max="12" width="11.6640625" style="11" hidden="1" customWidth="1"/>
    <col min="13" max="13" width="11.33203125" style="11" customWidth="1"/>
    <col min="14" max="14" width="9.5546875" style="11" customWidth="1"/>
    <col min="15" max="15" width="10.6640625" style="11" customWidth="1"/>
    <col min="16" max="16" width="16.109375" style="11" customWidth="1"/>
    <col min="17" max="17" width="11.44140625" style="11" hidden="1" customWidth="1"/>
    <col min="18" max="18" width="11.109375" style="11" hidden="1" customWidth="1"/>
    <col min="19" max="19" width="14.33203125" style="11" hidden="1" customWidth="1"/>
    <col min="20" max="20" width="13.6640625" style="11" customWidth="1"/>
    <col min="21" max="21" width="12.5546875" style="11" hidden="1" customWidth="1"/>
    <col min="22" max="22" width="9.109375" style="11"/>
    <col min="23" max="23" width="13.33203125" customWidth="1"/>
  </cols>
  <sheetData>
    <row r="2" spans="2:25" x14ac:dyDescent="0.3">
      <c r="B2" s="57"/>
      <c r="C2" s="57"/>
      <c r="D2" s="57"/>
      <c r="E2" s="57"/>
      <c r="F2" s="57"/>
    </row>
    <row r="3" spans="2:25" x14ac:dyDescent="0.3">
      <c r="B3" s="1"/>
      <c r="C3" s="2"/>
      <c r="D3" s="12"/>
      <c r="E3" s="2"/>
      <c r="F3" s="7"/>
    </row>
    <row r="4" spans="2:25" ht="87.75" customHeight="1" x14ac:dyDescent="0.3">
      <c r="B4" s="3" t="s">
        <v>1</v>
      </c>
      <c r="C4" s="3" t="s">
        <v>2</v>
      </c>
      <c r="D4" s="13" t="s">
        <v>75</v>
      </c>
      <c r="E4" s="3" t="s">
        <v>76</v>
      </c>
      <c r="F4" s="3" t="s">
        <v>77</v>
      </c>
      <c r="G4" s="13" t="s">
        <v>118</v>
      </c>
      <c r="H4" s="13" t="s">
        <v>64</v>
      </c>
      <c r="I4" s="36" t="s">
        <v>70</v>
      </c>
      <c r="J4" s="36" t="s">
        <v>21</v>
      </c>
      <c r="K4" s="36" t="s">
        <v>65</v>
      </c>
      <c r="L4" s="13" t="s">
        <v>119</v>
      </c>
      <c r="M4" s="13" t="s">
        <v>23</v>
      </c>
      <c r="N4" s="36" t="s">
        <v>12</v>
      </c>
      <c r="O4" s="36" t="s">
        <v>72</v>
      </c>
      <c r="P4" s="13" t="s">
        <v>120</v>
      </c>
      <c r="Q4" s="36" t="s">
        <v>121</v>
      </c>
      <c r="R4" s="13" t="s">
        <v>122</v>
      </c>
      <c r="S4" s="13" t="s">
        <v>18</v>
      </c>
      <c r="T4" s="36" t="s">
        <v>25</v>
      </c>
      <c r="U4" s="13" t="s">
        <v>64</v>
      </c>
      <c r="V4" s="13" t="s">
        <v>27</v>
      </c>
      <c r="W4" s="47" t="s">
        <v>139</v>
      </c>
      <c r="X4" s="13" t="s">
        <v>142</v>
      </c>
    </row>
    <row r="5" spans="2:25" ht="15.6" x14ac:dyDescent="0.3">
      <c r="B5" s="4">
        <v>1</v>
      </c>
      <c r="C5" s="5" t="s">
        <v>4</v>
      </c>
      <c r="D5" s="14">
        <f>I5+K5+M5+N5+O5+P5+T5+V5+W5+X5</f>
        <v>3</v>
      </c>
      <c r="E5" s="6"/>
      <c r="F5" s="8">
        <f>PRODUCT(D5*E5)</f>
        <v>0</v>
      </c>
      <c r="G5" s="21"/>
      <c r="H5" s="21"/>
      <c r="I5" s="21"/>
      <c r="J5" s="21"/>
      <c r="K5" s="22"/>
      <c r="L5" s="22"/>
      <c r="M5" s="22"/>
      <c r="N5" s="22">
        <v>3</v>
      </c>
      <c r="O5" s="22"/>
      <c r="P5" s="22"/>
      <c r="Q5" s="22"/>
      <c r="R5" s="22"/>
      <c r="S5" s="22"/>
      <c r="T5" s="22"/>
      <c r="U5" s="22"/>
      <c r="V5" s="22"/>
      <c r="W5" s="45"/>
      <c r="X5" s="22"/>
    </row>
    <row r="6" spans="2:25" ht="15.6" x14ac:dyDescent="0.3">
      <c r="B6" s="4">
        <v>2</v>
      </c>
      <c r="C6" s="5" t="s">
        <v>78</v>
      </c>
      <c r="D6" s="14">
        <f t="shared" ref="D6:D69" si="0">I6+K6+M6+N6+O6+P6+T6+V6+W6+X6</f>
        <v>19</v>
      </c>
      <c r="E6" s="6"/>
      <c r="F6" s="8">
        <f t="shared" ref="F6:F69" si="1">PRODUCT(D6*E6)</f>
        <v>0</v>
      </c>
      <c r="G6" s="21"/>
      <c r="H6" s="21"/>
      <c r="I6" s="22">
        <v>2</v>
      </c>
      <c r="J6" s="22"/>
      <c r="K6" s="22"/>
      <c r="L6" s="22"/>
      <c r="M6" s="22"/>
      <c r="N6" s="22">
        <v>6</v>
      </c>
      <c r="O6" s="22">
        <v>1</v>
      </c>
      <c r="P6" s="22">
        <v>10</v>
      </c>
      <c r="Q6" s="22"/>
      <c r="R6" s="22"/>
      <c r="S6" s="22"/>
      <c r="T6" s="22"/>
      <c r="U6" s="22"/>
      <c r="V6" s="22"/>
      <c r="W6" s="45"/>
      <c r="X6" s="22"/>
    </row>
    <row r="7" spans="2:25" ht="15.6" x14ac:dyDescent="0.3">
      <c r="B7" s="4">
        <v>3</v>
      </c>
      <c r="C7" s="5" t="s">
        <v>5</v>
      </c>
      <c r="D7" s="14">
        <f t="shared" si="0"/>
        <v>4</v>
      </c>
      <c r="E7" s="6"/>
      <c r="F7" s="8">
        <f t="shared" si="1"/>
        <v>0</v>
      </c>
      <c r="G7" s="21"/>
      <c r="H7" s="21"/>
      <c r="I7" s="22"/>
      <c r="J7" s="22"/>
      <c r="K7" s="22"/>
      <c r="L7" s="22"/>
      <c r="M7" s="22"/>
      <c r="N7" s="22">
        <v>4</v>
      </c>
      <c r="O7" s="22"/>
      <c r="P7" s="22"/>
      <c r="Q7" s="22"/>
      <c r="R7" s="22"/>
      <c r="S7" s="22"/>
      <c r="T7" s="22"/>
      <c r="U7" s="22"/>
      <c r="V7" s="22"/>
      <c r="W7" s="45"/>
      <c r="X7" s="22"/>
    </row>
    <row r="8" spans="2:25" ht="15.6" hidden="1" x14ac:dyDescent="0.3">
      <c r="B8" s="4">
        <v>4</v>
      </c>
      <c r="C8" s="5" t="s">
        <v>79</v>
      </c>
      <c r="D8" s="14">
        <f t="shared" si="0"/>
        <v>0</v>
      </c>
      <c r="E8" s="6"/>
      <c r="F8" s="8">
        <f t="shared" si="1"/>
        <v>0</v>
      </c>
      <c r="G8" s="21"/>
      <c r="H8" s="21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45"/>
      <c r="X8" s="22"/>
    </row>
    <row r="9" spans="2:25" ht="15.6" x14ac:dyDescent="0.3">
      <c r="B9" s="4">
        <v>5</v>
      </c>
      <c r="C9" s="5" t="s">
        <v>80</v>
      </c>
      <c r="D9" s="14">
        <f t="shared" si="0"/>
        <v>2</v>
      </c>
      <c r="E9" s="6"/>
      <c r="F9" s="8">
        <f t="shared" si="1"/>
        <v>0</v>
      </c>
      <c r="G9" s="21"/>
      <c r="H9" s="21"/>
      <c r="I9" s="22">
        <v>1</v>
      </c>
      <c r="J9" s="22"/>
      <c r="K9" s="22">
        <v>1</v>
      </c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45"/>
      <c r="X9" s="22"/>
    </row>
    <row r="10" spans="2:25" ht="15.6" x14ac:dyDescent="0.3">
      <c r="B10" s="4">
        <v>6</v>
      </c>
      <c r="C10" s="5" t="s">
        <v>6</v>
      </c>
      <c r="D10" s="14">
        <f t="shared" si="0"/>
        <v>2</v>
      </c>
      <c r="E10" s="6"/>
      <c r="F10" s="8">
        <f t="shared" si="1"/>
        <v>0</v>
      </c>
      <c r="G10" s="21"/>
      <c r="H10" s="21"/>
      <c r="I10" s="21">
        <v>1</v>
      </c>
      <c r="J10" s="21"/>
      <c r="K10" s="35">
        <v>1</v>
      </c>
      <c r="L10" s="35"/>
      <c r="M10" s="35"/>
      <c r="N10" s="35"/>
      <c r="O10" s="35"/>
      <c r="P10" s="21"/>
      <c r="Q10" s="21"/>
      <c r="R10" s="21"/>
      <c r="S10" s="21"/>
      <c r="T10" s="21"/>
      <c r="U10" s="21"/>
      <c r="V10" s="21"/>
      <c r="W10" s="46"/>
      <c r="X10" s="21"/>
      <c r="Y10" s="15"/>
    </row>
    <row r="11" spans="2:25" ht="15.6" x14ac:dyDescent="0.3">
      <c r="B11" s="4">
        <v>7</v>
      </c>
      <c r="C11" s="5" t="s">
        <v>7</v>
      </c>
      <c r="D11" s="14">
        <f t="shared" si="0"/>
        <v>3</v>
      </c>
      <c r="E11" s="6"/>
      <c r="F11" s="8">
        <f t="shared" si="1"/>
        <v>0</v>
      </c>
      <c r="G11" s="21"/>
      <c r="H11" s="21"/>
      <c r="I11" s="21">
        <v>1</v>
      </c>
      <c r="J11" s="21"/>
      <c r="K11" s="35">
        <v>1</v>
      </c>
      <c r="L11" s="35"/>
      <c r="M11" s="35"/>
      <c r="N11" s="35"/>
      <c r="O11" s="35"/>
      <c r="P11" s="35"/>
      <c r="Q11" s="35"/>
      <c r="R11" s="35"/>
      <c r="S11" s="35"/>
      <c r="T11" s="35">
        <v>1</v>
      </c>
      <c r="U11" s="35"/>
      <c r="V11" s="21"/>
      <c r="W11" s="46"/>
      <c r="X11" s="21"/>
      <c r="Y11" s="15"/>
    </row>
    <row r="12" spans="2:25" ht="15.6" x14ac:dyDescent="0.3">
      <c r="B12" s="4">
        <v>8</v>
      </c>
      <c r="C12" s="5" t="s">
        <v>8</v>
      </c>
      <c r="D12" s="14">
        <f t="shared" si="0"/>
        <v>2</v>
      </c>
      <c r="E12" s="6"/>
      <c r="F12" s="8">
        <f t="shared" si="1"/>
        <v>0</v>
      </c>
      <c r="G12" s="21"/>
      <c r="H12" s="21"/>
      <c r="I12" s="21">
        <v>1</v>
      </c>
      <c r="J12" s="21"/>
      <c r="K12" s="35">
        <v>1</v>
      </c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21"/>
      <c r="W12" s="46"/>
      <c r="X12" s="21"/>
      <c r="Y12" s="15"/>
    </row>
    <row r="13" spans="2:25" ht="15" hidden="1" customHeight="1" x14ac:dyDescent="0.3">
      <c r="B13" s="4">
        <v>9</v>
      </c>
      <c r="C13" s="5" t="s">
        <v>81</v>
      </c>
      <c r="D13" s="14">
        <f t="shared" si="0"/>
        <v>0</v>
      </c>
      <c r="E13" s="6"/>
      <c r="F13" s="8">
        <f t="shared" si="1"/>
        <v>0</v>
      </c>
      <c r="G13" s="22"/>
      <c r="H13" s="22"/>
      <c r="I13" s="22"/>
      <c r="J13" s="22"/>
      <c r="K13" s="22"/>
      <c r="L13" s="22"/>
      <c r="M13" s="22"/>
      <c r="N13" s="37"/>
      <c r="O13" s="37"/>
      <c r="P13" s="37"/>
      <c r="Q13" s="38"/>
      <c r="R13" s="37"/>
      <c r="S13" s="37"/>
      <c r="T13" s="21"/>
      <c r="U13" s="21"/>
      <c r="V13" s="21"/>
      <c r="W13" s="46"/>
      <c r="X13" s="21"/>
      <c r="Y13" s="15"/>
    </row>
    <row r="14" spans="2:25" ht="15.75" hidden="1" customHeight="1" x14ac:dyDescent="0.3">
      <c r="B14" s="4">
        <v>10</v>
      </c>
      <c r="C14" s="5" t="s">
        <v>82</v>
      </c>
      <c r="D14" s="14">
        <f t="shared" si="0"/>
        <v>0</v>
      </c>
      <c r="E14" s="6"/>
      <c r="F14" s="8">
        <f t="shared" si="1"/>
        <v>0</v>
      </c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45"/>
      <c r="X14" s="22"/>
    </row>
    <row r="15" spans="2:25" ht="15.6" hidden="1" x14ac:dyDescent="0.3">
      <c r="B15" s="4">
        <v>11</v>
      </c>
      <c r="C15" s="5" t="s">
        <v>83</v>
      </c>
      <c r="D15" s="14">
        <f t="shared" si="0"/>
        <v>0</v>
      </c>
      <c r="E15" s="6"/>
      <c r="F15" s="8">
        <f t="shared" si="1"/>
        <v>0</v>
      </c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45"/>
      <c r="X15" s="22"/>
    </row>
    <row r="16" spans="2:25" ht="15.6" hidden="1" x14ac:dyDescent="0.3">
      <c r="B16" s="4">
        <v>12</v>
      </c>
      <c r="C16" s="5" t="s">
        <v>84</v>
      </c>
      <c r="D16" s="14">
        <f t="shared" si="0"/>
        <v>0</v>
      </c>
      <c r="E16" s="6"/>
      <c r="F16" s="8">
        <f t="shared" si="1"/>
        <v>0</v>
      </c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45"/>
      <c r="X16" s="22"/>
    </row>
    <row r="17" spans="2:24" ht="15.6" hidden="1" x14ac:dyDescent="0.3">
      <c r="B17" s="4">
        <v>13</v>
      </c>
      <c r="C17" s="5" t="s">
        <v>85</v>
      </c>
      <c r="D17" s="14">
        <f t="shared" si="0"/>
        <v>0</v>
      </c>
      <c r="E17" s="6"/>
      <c r="F17" s="8">
        <f t="shared" si="1"/>
        <v>0</v>
      </c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45"/>
      <c r="X17" s="22"/>
    </row>
    <row r="18" spans="2:24" ht="15.6" hidden="1" x14ac:dyDescent="0.3">
      <c r="B18" s="4">
        <v>14</v>
      </c>
      <c r="C18" s="5" t="s">
        <v>86</v>
      </c>
      <c r="D18" s="14">
        <f t="shared" si="0"/>
        <v>0</v>
      </c>
      <c r="E18" s="6"/>
      <c r="F18" s="8">
        <f t="shared" si="1"/>
        <v>0</v>
      </c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45"/>
      <c r="X18" s="22"/>
    </row>
    <row r="19" spans="2:24" ht="15.6" hidden="1" x14ac:dyDescent="0.3">
      <c r="B19" s="4">
        <v>15</v>
      </c>
      <c r="C19" s="5" t="s">
        <v>87</v>
      </c>
      <c r="D19" s="14">
        <f t="shared" si="0"/>
        <v>0</v>
      </c>
      <c r="E19" s="6"/>
      <c r="F19" s="8">
        <f t="shared" si="1"/>
        <v>0</v>
      </c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45"/>
      <c r="X19" s="22"/>
    </row>
    <row r="20" spans="2:24" ht="15.6" hidden="1" x14ac:dyDescent="0.3">
      <c r="B20" s="4">
        <v>16</v>
      </c>
      <c r="C20" s="5" t="s">
        <v>88</v>
      </c>
      <c r="D20" s="14">
        <f t="shared" si="0"/>
        <v>0</v>
      </c>
      <c r="E20" s="6"/>
      <c r="F20" s="8">
        <f t="shared" si="1"/>
        <v>0</v>
      </c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45"/>
      <c r="X20" s="22"/>
    </row>
    <row r="21" spans="2:24" ht="15.6" hidden="1" x14ac:dyDescent="0.3">
      <c r="B21" s="4">
        <v>17</v>
      </c>
      <c r="C21" s="5" t="s">
        <v>89</v>
      </c>
      <c r="D21" s="14">
        <f t="shared" si="0"/>
        <v>0</v>
      </c>
      <c r="E21" s="6"/>
      <c r="F21" s="8">
        <f t="shared" si="1"/>
        <v>0</v>
      </c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45"/>
      <c r="X21" s="22"/>
    </row>
    <row r="22" spans="2:24" ht="15" hidden="1" customHeight="1" x14ac:dyDescent="0.3">
      <c r="B22" s="4">
        <v>18</v>
      </c>
      <c r="C22" s="5" t="s">
        <v>90</v>
      </c>
      <c r="D22" s="14">
        <f t="shared" si="0"/>
        <v>0</v>
      </c>
      <c r="E22" s="6"/>
      <c r="F22" s="8">
        <f t="shared" si="1"/>
        <v>0</v>
      </c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45"/>
      <c r="X22" s="22"/>
    </row>
    <row r="23" spans="2:24" ht="15" hidden="1" customHeight="1" x14ac:dyDescent="0.3">
      <c r="B23" s="4">
        <v>19</v>
      </c>
      <c r="C23" s="5" t="s">
        <v>91</v>
      </c>
      <c r="D23" s="14">
        <f t="shared" si="0"/>
        <v>0</v>
      </c>
      <c r="E23" s="6"/>
      <c r="F23" s="8">
        <f t="shared" si="1"/>
        <v>0</v>
      </c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45"/>
      <c r="X23" s="22"/>
    </row>
    <row r="24" spans="2:24" ht="15" customHeight="1" x14ac:dyDescent="0.3">
      <c r="B24" s="4">
        <v>9</v>
      </c>
      <c r="C24" s="5" t="s">
        <v>92</v>
      </c>
      <c r="D24" s="14">
        <f t="shared" si="0"/>
        <v>1</v>
      </c>
      <c r="E24" s="6"/>
      <c r="F24" s="8">
        <f t="shared" si="1"/>
        <v>0</v>
      </c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45"/>
      <c r="X24" s="22">
        <v>1</v>
      </c>
    </row>
    <row r="25" spans="2:24" ht="15" hidden="1" customHeight="1" x14ac:dyDescent="0.3">
      <c r="B25" s="4">
        <v>21</v>
      </c>
      <c r="C25" s="5" t="s">
        <v>93</v>
      </c>
      <c r="D25" s="14">
        <f t="shared" si="0"/>
        <v>0</v>
      </c>
      <c r="E25" s="6"/>
      <c r="F25" s="8">
        <f t="shared" si="1"/>
        <v>0</v>
      </c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45"/>
      <c r="X25" s="22"/>
    </row>
    <row r="26" spans="2:24" ht="15" hidden="1" customHeight="1" x14ac:dyDescent="0.3">
      <c r="B26" s="4">
        <v>22</v>
      </c>
      <c r="C26" s="5" t="s">
        <v>94</v>
      </c>
      <c r="D26" s="14">
        <f t="shared" si="0"/>
        <v>0</v>
      </c>
      <c r="E26" s="6"/>
      <c r="F26" s="8">
        <f t="shared" si="1"/>
        <v>0</v>
      </c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45"/>
      <c r="X26" s="22"/>
    </row>
    <row r="27" spans="2:24" ht="15" hidden="1" customHeight="1" x14ac:dyDescent="0.3">
      <c r="B27" s="4">
        <v>23</v>
      </c>
      <c r="C27" s="5" t="s">
        <v>95</v>
      </c>
      <c r="D27" s="14">
        <f t="shared" si="0"/>
        <v>0</v>
      </c>
      <c r="E27" s="6"/>
      <c r="F27" s="8">
        <f t="shared" si="1"/>
        <v>0</v>
      </c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45"/>
      <c r="X27" s="22"/>
    </row>
    <row r="28" spans="2:24" ht="15" hidden="1" customHeight="1" x14ac:dyDescent="0.3">
      <c r="B28" s="4">
        <v>24</v>
      </c>
      <c r="C28" s="5" t="s">
        <v>96</v>
      </c>
      <c r="D28" s="14">
        <f t="shared" si="0"/>
        <v>0</v>
      </c>
      <c r="E28" s="6"/>
      <c r="F28" s="8">
        <f t="shared" si="1"/>
        <v>0</v>
      </c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45"/>
      <c r="X28" s="22"/>
    </row>
    <row r="29" spans="2:24" ht="15.6" hidden="1" x14ac:dyDescent="0.3">
      <c r="B29" s="4">
        <v>25</v>
      </c>
      <c r="C29" s="5" t="s">
        <v>97</v>
      </c>
      <c r="D29" s="14">
        <f t="shared" si="0"/>
        <v>0</v>
      </c>
      <c r="E29" s="6"/>
      <c r="F29" s="8">
        <f t="shared" si="1"/>
        <v>0</v>
      </c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45"/>
      <c r="X29" s="22"/>
    </row>
    <row r="30" spans="2:24" ht="15.6" hidden="1" x14ac:dyDescent="0.3">
      <c r="B30" s="4">
        <v>26</v>
      </c>
      <c r="C30" s="5" t="s">
        <v>98</v>
      </c>
      <c r="D30" s="14">
        <f t="shared" si="0"/>
        <v>0</v>
      </c>
      <c r="E30" s="6"/>
      <c r="F30" s="8">
        <f t="shared" si="1"/>
        <v>0</v>
      </c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45"/>
      <c r="X30" s="22"/>
    </row>
    <row r="31" spans="2:24" ht="15.6" hidden="1" x14ac:dyDescent="0.3">
      <c r="B31" s="4">
        <v>27</v>
      </c>
      <c r="C31" s="5" t="s">
        <v>99</v>
      </c>
      <c r="D31" s="14">
        <f t="shared" si="0"/>
        <v>0</v>
      </c>
      <c r="E31" s="6"/>
      <c r="F31" s="8">
        <f t="shared" si="1"/>
        <v>0</v>
      </c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45"/>
      <c r="X31" s="22"/>
    </row>
    <row r="32" spans="2:24" ht="15.6" x14ac:dyDescent="0.3">
      <c r="B32" s="4">
        <v>10</v>
      </c>
      <c r="C32" s="5" t="s">
        <v>100</v>
      </c>
      <c r="D32" s="14">
        <f t="shared" si="0"/>
        <v>3</v>
      </c>
      <c r="E32" s="6"/>
      <c r="F32" s="8">
        <f t="shared" si="1"/>
        <v>0</v>
      </c>
      <c r="G32" s="22"/>
      <c r="H32" s="22"/>
      <c r="I32" s="22"/>
      <c r="J32" s="22"/>
      <c r="K32" s="22"/>
      <c r="L32" s="22"/>
      <c r="M32" s="22"/>
      <c r="N32" s="22"/>
      <c r="O32" s="22"/>
      <c r="P32" s="22">
        <v>3</v>
      </c>
      <c r="Q32" s="22"/>
      <c r="R32" s="22"/>
      <c r="S32" s="22"/>
      <c r="T32" s="22"/>
      <c r="U32" s="22"/>
      <c r="V32" s="22"/>
      <c r="W32" s="45"/>
      <c r="X32" s="22"/>
    </row>
    <row r="33" spans="2:24" ht="15.6" hidden="1" x14ac:dyDescent="0.3">
      <c r="B33" s="4">
        <v>29</v>
      </c>
      <c r="C33" s="5" t="s">
        <v>101</v>
      </c>
      <c r="D33" s="14">
        <f t="shared" si="0"/>
        <v>0</v>
      </c>
      <c r="E33" s="6"/>
      <c r="F33" s="8">
        <f t="shared" si="1"/>
        <v>0</v>
      </c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45"/>
      <c r="X33" s="22"/>
    </row>
    <row r="34" spans="2:24" ht="15.6" hidden="1" x14ac:dyDescent="0.3">
      <c r="B34" s="4">
        <v>30</v>
      </c>
      <c r="C34" s="5" t="s">
        <v>102</v>
      </c>
      <c r="D34" s="14">
        <f t="shared" si="0"/>
        <v>0</v>
      </c>
      <c r="E34" s="6"/>
      <c r="F34" s="8">
        <f t="shared" si="1"/>
        <v>0</v>
      </c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45"/>
      <c r="X34" s="22"/>
    </row>
    <row r="35" spans="2:24" ht="15.6" hidden="1" x14ac:dyDescent="0.3">
      <c r="B35" s="4">
        <v>31</v>
      </c>
      <c r="C35" s="5" t="s">
        <v>103</v>
      </c>
      <c r="D35" s="14">
        <f t="shared" si="0"/>
        <v>0</v>
      </c>
      <c r="E35" s="6"/>
      <c r="F35" s="8">
        <f t="shared" si="1"/>
        <v>0</v>
      </c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45"/>
      <c r="X35" s="22"/>
    </row>
    <row r="36" spans="2:24" ht="15.6" x14ac:dyDescent="0.3">
      <c r="B36" s="4">
        <v>11</v>
      </c>
      <c r="C36" s="5" t="s">
        <v>104</v>
      </c>
      <c r="D36" s="14">
        <f t="shared" si="0"/>
        <v>1</v>
      </c>
      <c r="E36" s="6"/>
      <c r="F36" s="8">
        <f t="shared" si="1"/>
        <v>0</v>
      </c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>
        <v>1</v>
      </c>
      <c r="W36" s="45"/>
      <c r="X36" s="22"/>
    </row>
    <row r="37" spans="2:24" ht="15" hidden="1" customHeight="1" x14ac:dyDescent="0.3">
      <c r="B37" s="4">
        <v>33</v>
      </c>
      <c r="C37" s="5" t="s">
        <v>105</v>
      </c>
      <c r="D37" s="14">
        <f t="shared" si="0"/>
        <v>0</v>
      </c>
      <c r="E37" s="6"/>
      <c r="F37" s="8">
        <f t="shared" si="1"/>
        <v>0</v>
      </c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45"/>
      <c r="X37" s="22"/>
    </row>
    <row r="38" spans="2:24" ht="15" hidden="1" customHeight="1" x14ac:dyDescent="0.3">
      <c r="B38" s="4">
        <v>34</v>
      </c>
      <c r="C38" s="5" t="s">
        <v>106</v>
      </c>
      <c r="D38" s="14">
        <f t="shared" si="0"/>
        <v>0</v>
      </c>
      <c r="E38" s="6"/>
      <c r="F38" s="8">
        <f t="shared" si="1"/>
        <v>0</v>
      </c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45"/>
      <c r="X38" s="22"/>
    </row>
    <row r="39" spans="2:24" ht="15.6" x14ac:dyDescent="0.3">
      <c r="B39" s="4">
        <v>12</v>
      </c>
      <c r="C39" s="5" t="s">
        <v>107</v>
      </c>
      <c r="D39" s="14">
        <f t="shared" si="0"/>
        <v>5</v>
      </c>
      <c r="E39" s="6"/>
      <c r="F39" s="8">
        <f t="shared" si="1"/>
        <v>0</v>
      </c>
      <c r="G39" s="22"/>
      <c r="H39" s="22"/>
      <c r="I39" s="22"/>
      <c r="J39" s="22"/>
      <c r="K39" s="22"/>
      <c r="L39" s="22"/>
      <c r="M39" s="22"/>
      <c r="N39" s="22"/>
      <c r="O39" s="22"/>
      <c r="P39" s="22">
        <v>5</v>
      </c>
      <c r="Q39" s="22"/>
      <c r="R39" s="22"/>
      <c r="S39" s="22"/>
      <c r="T39" s="22"/>
      <c r="U39" s="22"/>
      <c r="V39" s="22"/>
      <c r="W39" s="45"/>
      <c r="X39" s="22"/>
    </row>
    <row r="40" spans="2:24" ht="15.6" hidden="1" x14ac:dyDescent="0.3">
      <c r="B40" s="4">
        <v>36</v>
      </c>
      <c r="C40" s="5" t="s">
        <v>108</v>
      </c>
      <c r="D40" s="14">
        <f t="shared" si="0"/>
        <v>0</v>
      </c>
      <c r="E40" s="6"/>
      <c r="F40" s="8">
        <f t="shared" si="1"/>
        <v>0</v>
      </c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45"/>
      <c r="X40" s="22"/>
    </row>
    <row r="41" spans="2:24" ht="15.6" hidden="1" x14ac:dyDescent="0.3">
      <c r="B41" s="4">
        <v>37</v>
      </c>
      <c r="C41" s="5" t="s">
        <v>109</v>
      </c>
      <c r="D41" s="14">
        <f t="shared" si="0"/>
        <v>0</v>
      </c>
      <c r="E41" s="6"/>
      <c r="F41" s="8">
        <f t="shared" si="1"/>
        <v>0</v>
      </c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45"/>
      <c r="X41" s="22"/>
    </row>
    <row r="42" spans="2:24" ht="15.6" hidden="1" x14ac:dyDescent="0.3">
      <c r="B42" s="4">
        <v>38</v>
      </c>
      <c r="C42" s="5" t="s">
        <v>110</v>
      </c>
      <c r="D42" s="14">
        <f t="shared" si="0"/>
        <v>0</v>
      </c>
      <c r="E42" s="6"/>
      <c r="F42" s="8">
        <f t="shared" si="1"/>
        <v>0</v>
      </c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45"/>
      <c r="X42" s="22"/>
    </row>
    <row r="43" spans="2:24" ht="15.6" hidden="1" x14ac:dyDescent="0.3">
      <c r="B43" s="4">
        <v>39</v>
      </c>
      <c r="C43" s="5" t="s">
        <v>111</v>
      </c>
      <c r="D43" s="14">
        <f t="shared" si="0"/>
        <v>0</v>
      </c>
      <c r="E43" s="6"/>
      <c r="F43" s="8">
        <f t="shared" si="1"/>
        <v>0</v>
      </c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45"/>
      <c r="X43" s="22"/>
    </row>
    <row r="44" spans="2:24" ht="15.6" hidden="1" x14ac:dyDescent="0.3">
      <c r="B44" s="4">
        <v>40</v>
      </c>
      <c r="C44" s="5" t="s">
        <v>112</v>
      </c>
      <c r="D44" s="14">
        <f t="shared" si="0"/>
        <v>0</v>
      </c>
      <c r="E44" s="6"/>
      <c r="F44" s="8">
        <f t="shared" si="1"/>
        <v>0</v>
      </c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45"/>
      <c r="X44" s="22"/>
    </row>
    <row r="45" spans="2:24" ht="15.6" hidden="1" x14ac:dyDescent="0.3">
      <c r="B45" s="4">
        <v>41</v>
      </c>
      <c r="C45" s="5" t="s">
        <v>113</v>
      </c>
      <c r="D45" s="14">
        <f t="shared" si="0"/>
        <v>0</v>
      </c>
      <c r="E45" s="6"/>
      <c r="F45" s="8">
        <f t="shared" si="1"/>
        <v>0</v>
      </c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45"/>
      <c r="X45" s="22"/>
    </row>
    <row r="46" spans="2:24" ht="15.6" hidden="1" x14ac:dyDescent="0.3">
      <c r="B46" s="4">
        <v>42</v>
      </c>
      <c r="C46" s="5" t="s">
        <v>114</v>
      </c>
      <c r="D46" s="14">
        <f t="shared" si="0"/>
        <v>0</v>
      </c>
      <c r="E46" s="6"/>
      <c r="F46" s="8">
        <f t="shared" si="1"/>
        <v>0</v>
      </c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45"/>
      <c r="X46" s="22"/>
    </row>
    <row r="47" spans="2:24" ht="15.6" hidden="1" x14ac:dyDescent="0.3">
      <c r="B47" s="4">
        <v>43</v>
      </c>
      <c r="C47" s="5" t="s">
        <v>115</v>
      </c>
      <c r="D47" s="14">
        <f t="shared" si="0"/>
        <v>0</v>
      </c>
      <c r="E47" s="6"/>
      <c r="F47" s="8">
        <f t="shared" si="1"/>
        <v>0</v>
      </c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45"/>
      <c r="X47" s="22"/>
    </row>
    <row r="48" spans="2:24" ht="15.6" hidden="1" x14ac:dyDescent="0.3">
      <c r="B48" s="4">
        <v>44</v>
      </c>
      <c r="C48" s="5" t="s">
        <v>129</v>
      </c>
      <c r="D48" s="14">
        <f t="shared" si="0"/>
        <v>0</v>
      </c>
      <c r="E48" s="6"/>
      <c r="F48" s="8">
        <f t="shared" si="1"/>
        <v>0</v>
      </c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45"/>
      <c r="X48" s="22"/>
    </row>
    <row r="49" spans="2:24" ht="15.6" hidden="1" x14ac:dyDescent="0.3">
      <c r="B49" s="4">
        <v>45</v>
      </c>
      <c r="C49" s="39" t="s">
        <v>116</v>
      </c>
      <c r="D49" s="14">
        <f t="shared" si="0"/>
        <v>0</v>
      </c>
      <c r="E49" s="6"/>
      <c r="F49" s="8">
        <f t="shared" si="1"/>
        <v>0</v>
      </c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45"/>
      <c r="X49" s="22"/>
    </row>
    <row r="50" spans="2:24" ht="15.6" x14ac:dyDescent="0.3">
      <c r="B50" s="4">
        <v>13</v>
      </c>
      <c r="C50" s="5" t="s">
        <v>117</v>
      </c>
      <c r="D50" s="14">
        <f t="shared" si="0"/>
        <v>4</v>
      </c>
      <c r="E50" s="6"/>
      <c r="F50" s="8">
        <f t="shared" si="1"/>
        <v>0</v>
      </c>
      <c r="G50" s="22"/>
      <c r="H50" s="22"/>
      <c r="I50" s="22"/>
      <c r="J50" s="22"/>
      <c r="K50" s="22"/>
      <c r="L50" s="22"/>
      <c r="M50" s="22"/>
      <c r="N50" s="22">
        <v>4</v>
      </c>
      <c r="O50" s="22"/>
      <c r="P50" s="22"/>
      <c r="Q50" s="22"/>
      <c r="R50" s="22"/>
      <c r="S50" s="22"/>
      <c r="T50" s="22"/>
      <c r="U50" s="22"/>
      <c r="V50" s="22"/>
      <c r="W50" s="45"/>
      <c r="X50" s="22"/>
    </row>
    <row r="51" spans="2:24" ht="15.6" hidden="1" x14ac:dyDescent="0.3">
      <c r="B51" s="4">
        <v>47</v>
      </c>
      <c r="C51" s="5" t="s">
        <v>60</v>
      </c>
      <c r="D51" s="14">
        <f t="shared" si="0"/>
        <v>0</v>
      </c>
      <c r="E51" s="6"/>
      <c r="F51" s="8">
        <f t="shared" si="1"/>
        <v>0</v>
      </c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45"/>
      <c r="X51" s="22"/>
    </row>
    <row r="52" spans="2:24" ht="15.6" hidden="1" x14ac:dyDescent="0.3">
      <c r="B52" s="4">
        <v>48</v>
      </c>
      <c r="C52" s="5" t="s">
        <v>74</v>
      </c>
      <c r="D52" s="14">
        <f t="shared" si="0"/>
        <v>0</v>
      </c>
      <c r="E52" s="6"/>
      <c r="F52" s="8">
        <f t="shared" si="1"/>
        <v>0</v>
      </c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45"/>
      <c r="X52" s="22"/>
    </row>
    <row r="53" spans="2:24" ht="15.6" hidden="1" x14ac:dyDescent="0.3">
      <c r="B53" s="4">
        <v>49</v>
      </c>
      <c r="C53" s="5" t="s">
        <v>123</v>
      </c>
      <c r="D53" s="14">
        <f t="shared" si="0"/>
        <v>0</v>
      </c>
      <c r="E53" s="6"/>
      <c r="F53" s="8">
        <f t="shared" si="1"/>
        <v>0</v>
      </c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45"/>
      <c r="X53" s="22"/>
    </row>
    <row r="54" spans="2:24" ht="15.6" hidden="1" x14ac:dyDescent="0.3">
      <c r="B54" s="4">
        <v>50</v>
      </c>
      <c r="C54" s="5" t="s">
        <v>124</v>
      </c>
      <c r="D54" s="14">
        <f t="shared" si="0"/>
        <v>0</v>
      </c>
      <c r="E54" s="6"/>
      <c r="F54" s="8">
        <f t="shared" si="1"/>
        <v>0</v>
      </c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45"/>
      <c r="X54" s="22"/>
    </row>
    <row r="55" spans="2:24" ht="15.6" hidden="1" x14ac:dyDescent="0.3">
      <c r="B55" s="4">
        <v>51</v>
      </c>
      <c r="C55" s="5" t="s">
        <v>125</v>
      </c>
      <c r="D55" s="14">
        <f t="shared" si="0"/>
        <v>0</v>
      </c>
      <c r="E55" s="6"/>
      <c r="F55" s="8">
        <f t="shared" si="1"/>
        <v>0</v>
      </c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45"/>
      <c r="X55" s="22"/>
    </row>
    <row r="56" spans="2:24" ht="15.6" hidden="1" x14ac:dyDescent="0.3">
      <c r="B56" s="4">
        <v>52</v>
      </c>
      <c r="C56" s="5" t="s">
        <v>126</v>
      </c>
      <c r="D56" s="14">
        <f t="shared" si="0"/>
        <v>0</v>
      </c>
      <c r="E56" s="6"/>
      <c r="F56" s="8">
        <f t="shared" si="1"/>
        <v>0</v>
      </c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45"/>
      <c r="X56" s="22"/>
    </row>
    <row r="57" spans="2:24" ht="15.6" hidden="1" x14ac:dyDescent="0.3">
      <c r="B57" s="4">
        <v>53</v>
      </c>
      <c r="C57" s="5" t="s">
        <v>127</v>
      </c>
      <c r="D57" s="14">
        <f t="shared" si="0"/>
        <v>0</v>
      </c>
      <c r="E57" s="6"/>
      <c r="F57" s="8">
        <f t="shared" si="1"/>
        <v>0</v>
      </c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45"/>
      <c r="X57" s="22"/>
    </row>
    <row r="58" spans="2:24" ht="15.6" hidden="1" x14ac:dyDescent="0.3">
      <c r="B58" s="4">
        <v>54</v>
      </c>
      <c r="C58" s="5" t="s">
        <v>128</v>
      </c>
      <c r="D58" s="14">
        <f t="shared" si="0"/>
        <v>0</v>
      </c>
      <c r="E58" s="6"/>
      <c r="F58" s="8">
        <f t="shared" si="1"/>
        <v>0</v>
      </c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45"/>
      <c r="X58" s="22"/>
    </row>
    <row r="59" spans="2:24" ht="15.6" x14ac:dyDescent="0.3">
      <c r="B59" s="4">
        <v>14</v>
      </c>
      <c r="C59" s="44" t="s">
        <v>131</v>
      </c>
      <c r="D59" s="14">
        <f t="shared" si="0"/>
        <v>2</v>
      </c>
      <c r="E59" s="6"/>
      <c r="F59" s="8">
        <f t="shared" si="1"/>
        <v>0</v>
      </c>
      <c r="G59" s="22"/>
      <c r="H59" s="22"/>
      <c r="I59" s="22"/>
      <c r="J59" s="22"/>
      <c r="K59" s="22"/>
      <c r="L59" s="22"/>
      <c r="M59" s="22">
        <v>2</v>
      </c>
      <c r="N59" s="22"/>
      <c r="O59" s="22"/>
      <c r="P59" s="22"/>
      <c r="Q59" s="22"/>
      <c r="R59" s="22"/>
      <c r="S59" s="22"/>
      <c r="T59" s="22"/>
      <c r="U59" s="22"/>
      <c r="V59" s="22"/>
      <c r="W59" s="45"/>
      <c r="X59" s="22"/>
    </row>
    <row r="60" spans="2:24" ht="15.6" x14ac:dyDescent="0.3">
      <c r="B60" s="4">
        <v>15</v>
      </c>
      <c r="C60" s="5" t="s">
        <v>132</v>
      </c>
      <c r="D60" s="14">
        <f t="shared" si="0"/>
        <v>2</v>
      </c>
      <c r="E60" s="6"/>
      <c r="F60" s="8">
        <f t="shared" si="1"/>
        <v>0</v>
      </c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>
        <v>2</v>
      </c>
      <c r="W60" s="45"/>
      <c r="X60" s="22"/>
    </row>
    <row r="61" spans="2:24" ht="15.6" x14ac:dyDescent="0.3">
      <c r="B61" s="4">
        <v>16</v>
      </c>
      <c r="C61" s="44" t="s">
        <v>133</v>
      </c>
      <c r="D61" s="14">
        <f t="shared" si="0"/>
        <v>1</v>
      </c>
      <c r="E61" s="6"/>
      <c r="F61" s="8">
        <f t="shared" si="1"/>
        <v>0</v>
      </c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>
        <v>1</v>
      </c>
      <c r="W61" s="45"/>
      <c r="X61" s="22"/>
    </row>
    <row r="62" spans="2:24" ht="15.6" x14ac:dyDescent="0.3">
      <c r="B62" s="4">
        <v>17</v>
      </c>
      <c r="C62" s="44" t="s">
        <v>134</v>
      </c>
      <c r="D62" s="14">
        <f t="shared" si="0"/>
        <v>1</v>
      </c>
      <c r="E62" s="6"/>
      <c r="F62" s="8">
        <f t="shared" si="1"/>
        <v>0</v>
      </c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>
        <v>1</v>
      </c>
      <c r="W62" s="45"/>
      <c r="X62" s="22"/>
    </row>
    <row r="63" spans="2:24" ht="15.6" x14ac:dyDescent="0.3">
      <c r="B63" s="4">
        <v>18</v>
      </c>
      <c r="C63" s="44" t="s">
        <v>135</v>
      </c>
      <c r="D63" s="14">
        <f t="shared" si="0"/>
        <v>1</v>
      </c>
      <c r="E63" s="6"/>
      <c r="F63" s="8">
        <f t="shared" si="1"/>
        <v>0</v>
      </c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>
        <v>1</v>
      </c>
      <c r="W63" s="45"/>
      <c r="X63" s="22"/>
    </row>
    <row r="64" spans="2:24" ht="15.6" x14ac:dyDescent="0.3">
      <c r="B64" s="4">
        <v>19</v>
      </c>
      <c r="C64" s="5" t="s">
        <v>136</v>
      </c>
      <c r="D64" s="14">
        <f t="shared" si="0"/>
        <v>3</v>
      </c>
      <c r="E64" s="6"/>
      <c r="F64" s="8">
        <f t="shared" si="1"/>
        <v>0</v>
      </c>
      <c r="G64" s="22"/>
      <c r="H64" s="22"/>
      <c r="I64" s="22"/>
      <c r="J64" s="22"/>
      <c r="K64" s="22"/>
      <c r="L64" s="22"/>
      <c r="M64" s="22"/>
      <c r="N64" s="22">
        <v>3</v>
      </c>
      <c r="O64" s="22"/>
      <c r="P64" s="22"/>
      <c r="Q64" s="22"/>
      <c r="R64" s="22"/>
      <c r="S64" s="22"/>
      <c r="T64" s="22"/>
      <c r="U64" s="22"/>
      <c r="V64" s="22"/>
      <c r="W64" s="45"/>
      <c r="X64" s="22"/>
    </row>
    <row r="65" spans="2:24" ht="15.6" x14ac:dyDescent="0.3">
      <c r="B65" s="4">
        <v>20</v>
      </c>
      <c r="C65" s="44" t="s">
        <v>137</v>
      </c>
      <c r="D65" s="14">
        <f t="shared" si="0"/>
        <v>1</v>
      </c>
      <c r="E65" s="6"/>
      <c r="F65" s="8">
        <f t="shared" si="1"/>
        <v>0</v>
      </c>
      <c r="G65" s="22"/>
      <c r="H65" s="22"/>
      <c r="I65" s="22">
        <v>1</v>
      </c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45"/>
      <c r="X65" s="22"/>
    </row>
    <row r="66" spans="2:24" ht="15.6" x14ac:dyDescent="0.3">
      <c r="B66" s="4">
        <v>21</v>
      </c>
      <c r="C66" s="44" t="s">
        <v>138</v>
      </c>
      <c r="D66" s="14">
        <f t="shared" si="0"/>
        <v>1</v>
      </c>
      <c r="E66" s="6"/>
      <c r="F66" s="8">
        <f t="shared" si="1"/>
        <v>0</v>
      </c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>
        <v>1</v>
      </c>
      <c r="U66" s="22"/>
      <c r="V66" s="22"/>
      <c r="W66" s="45"/>
      <c r="X66" s="22"/>
    </row>
    <row r="67" spans="2:24" ht="15.6" x14ac:dyDescent="0.3">
      <c r="B67" s="4">
        <v>22</v>
      </c>
      <c r="C67" s="44" t="s">
        <v>140</v>
      </c>
      <c r="D67" s="14">
        <f t="shared" si="0"/>
        <v>1</v>
      </c>
      <c r="E67" s="6"/>
      <c r="F67" s="8">
        <f t="shared" si="1"/>
        <v>0</v>
      </c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45">
        <v>1</v>
      </c>
      <c r="X67" s="22"/>
    </row>
    <row r="68" spans="2:24" ht="15.6" x14ac:dyDescent="0.3">
      <c r="B68" s="4">
        <v>23</v>
      </c>
      <c r="C68" s="44" t="s">
        <v>141</v>
      </c>
      <c r="D68" s="14">
        <f t="shared" si="0"/>
        <v>2</v>
      </c>
      <c r="E68" s="6"/>
      <c r="F68" s="8">
        <f t="shared" si="1"/>
        <v>0</v>
      </c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45"/>
      <c r="X68" s="22">
        <v>2</v>
      </c>
    </row>
    <row r="69" spans="2:24" ht="15.6" x14ac:dyDescent="0.3">
      <c r="B69" s="4">
        <v>24</v>
      </c>
      <c r="C69" s="44" t="s">
        <v>143</v>
      </c>
      <c r="D69" s="14">
        <f t="shared" si="0"/>
        <v>2</v>
      </c>
      <c r="E69" s="6"/>
      <c r="F69" s="8">
        <f t="shared" si="1"/>
        <v>0</v>
      </c>
      <c r="G69" s="22"/>
      <c r="H69" s="22"/>
      <c r="I69" s="22"/>
      <c r="J69" s="22"/>
      <c r="K69" s="22"/>
      <c r="L69" s="22"/>
      <c r="M69" s="22"/>
      <c r="N69" s="22"/>
      <c r="O69" s="22"/>
      <c r="P69" s="22">
        <v>2</v>
      </c>
      <c r="Q69" s="22"/>
      <c r="R69" s="22"/>
      <c r="S69" s="22"/>
      <c r="T69" s="22"/>
      <c r="U69" s="22"/>
      <c r="V69" s="22"/>
      <c r="W69" s="45"/>
      <c r="X69" s="22"/>
    </row>
    <row r="70" spans="2:24" ht="15.6" x14ac:dyDescent="0.3">
      <c r="B70" s="4">
        <v>25</v>
      </c>
      <c r="C70" s="44" t="s">
        <v>144</v>
      </c>
      <c r="D70" s="14">
        <f t="shared" ref="D70:D86" si="2">I70+K70+M70+N70+O70+P70+T70+V70+W70+X70</f>
        <v>2</v>
      </c>
      <c r="E70" s="6"/>
      <c r="F70" s="8">
        <f t="shared" ref="F70:F86" si="3">PRODUCT(D70*E70)</f>
        <v>0</v>
      </c>
      <c r="G70" s="22"/>
      <c r="H70" s="22"/>
      <c r="I70" s="22"/>
      <c r="J70" s="22"/>
      <c r="K70" s="22"/>
      <c r="L70" s="22"/>
      <c r="M70" s="22"/>
      <c r="N70" s="22"/>
      <c r="O70" s="22"/>
      <c r="P70" s="22">
        <v>2</v>
      </c>
      <c r="Q70" s="22"/>
      <c r="R70" s="22"/>
      <c r="S70" s="22"/>
      <c r="T70" s="22"/>
      <c r="U70" s="22"/>
      <c r="V70" s="22"/>
      <c r="W70" s="45"/>
      <c r="X70" s="22"/>
    </row>
    <row r="71" spans="2:24" ht="15.6" x14ac:dyDescent="0.3">
      <c r="B71" s="4">
        <v>26</v>
      </c>
      <c r="C71" s="44" t="s">
        <v>145</v>
      </c>
      <c r="D71" s="14">
        <f t="shared" si="2"/>
        <v>2</v>
      </c>
      <c r="E71" s="6"/>
      <c r="F71" s="8">
        <f t="shared" si="3"/>
        <v>0</v>
      </c>
      <c r="G71" s="22"/>
      <c r="H71" s="22"/>
      <c r="I71" s="22"/>
      <c r="J71" s="22"/>
      <c r="K71" s="22"/>
      <c r="L71" s="22"/>
      <c r="M71" s="22"/>
      <c r="N71" s="22"/>
      <c r="O71" s="22"/>
      <c r="P71" s="22">
        <v>2</v>
      </c>
      <c r="Q71" s="22"/>
      <c r="R71" s="22"/>
      <c r="S71" s="22"/>
      <c r="T71" s="22"/>
      <c r="U71" s="22"/>
      <c r="V71" s="22"/>
      <c r="W71" s="45"/>
      <c r="X71" s="22"/>
    </row>
    <row r="72" spans="2:24" ht="15.6" x14ac:dyDescent="0.3">
      <c r="B72" s="4">
        <v>27</v>
      </c>
      <c r="C72" s="44" t="s">
        <v>146</v>
      </c>
      <c r="D72" s="14">
        <f t="shared" si="2"/>
        <v>2</v>
      </c>
      <c r="E72" s="6"/>
      <c r="F72" s="8">
        <f t="shared" si="3"/>
        <v>0</v>
      </c>
      <c r="G72" s="22"/>
      <c r="H72" s="22"/>
      <c r="I72" s="22"/>
      <c r="J72" s="22"/>
      <c r="K72" s="22"/>
      <c r="L72" s="22"/>
      <c r="M72" s="22"/>
      <c r="N72" s="22"/>
      <c r="O72" s="22"/>
      <c r="P72" s="22">
        <v>2</v>
      </c>
      <c r="Q72" s="22"/>
      <c r="R72" s="22"/>
      <c r="S72" s="22"/>
      <c r="T72" s="22"/>
      <c r="U72" s="22"/>
      <c r="V72" s="22"/>
      <c r="W72" s="45"/>
      <c r="X72" s="22"/>
    </row>
    <row r="73" spans="2:24" ht="15.6" x14ac:dyDescent="0.3">
      <c r="B73" s="4">
        <v>28</v>
      </c>
      <c r="C73" s="44" t="s">
        <v>147</v>
      </c>
      <c r="D73" s="14">
        <f t="shared" si="2"/>
        <v>1</v>
      </c>
      <c r="E73" s="6"/>
      <c r="F73" s="8">
        <f t="shared" si="3"/>
        <v>0</v>
      </c>
      <c r="G73" s="22"/>
      <c r="H73" s="22"/>
      <c r="I73" s="22"/>
      <c r="J73" s="22"/>
      <c r="K73" s="22"/>
      <c r="L73" s="22"/>
      <c r="M73" s="22"/>
      <c r="N73" s="22"/>
      <c r="O73" s="22"/>
      <c r="P73" s="22">
        <v>1</v>
      </c>
      <c r="Q73" s="22"/>
      <c r="R73" s="22"/>
      <c r="S73" s="22"/>
      <c r="T73" s="22"/>
      <c r="U73" s="22"/>
      <c r="V73" s="22"/>
      <c r="W73" s="45"/>
      <c r="X73" s="22"/>
    </row>
    <row r="74" spans="2:24" ht="15.6" x14ac:dyDescent="0.3">
      <c r="B74" s="4">
        <v>29</v>
      </c>
      <c r="C74" s="44" t="s">
        <v>148</v>
      </c>
      <c r="D74" s="14">
        <f t="shared" si="2"/>
        <v>1</v>
      </c>
      <c r="E74" s="6"/>
      <c r="F74" s="8">
        <f t="shared" si="3"/>
        <v>0</v>
      </c>
      <c r="G74" s="22"/>
      <c r="H74" s="22"/>
      <c r="I74" s="22"/>
      <c r="J74" s="22"/>
      <c r="K74" s="22"/>
      <c r="L74" s="22"/>
      <c r="M74" s="22"/>
      <c r="N74" s="22"/>
      <c r="O74" s="22"/>
      <c r="P74" s="22">
        <v>1</v>
      </c>
      <c r="Q74" s="22"/>
      <c r="R74" s="22"/>
      <c r="S74" s="22"/>
      <c r="T74" s="22"/>
      <c r="U74" s="22"/>
      <c r="V74" s="22"/>
      <c r="W74" s="45"/>
      <c r="X74" s="22"/>
    </row>
    <row r="75" spans="2:24" ht="15.6" x14ac:dyDescent="0.3">
      <c r="B75" s="4">
        <v>30</v>
      </c>
      <c r="C75" s="5" t="s">
        <v>105</v>
      </c>
      <c r="D75" s="14">
        <f t="shared" si="2"/>
        <v>3</v>
      </c>
      <c r="E75" s="6"/>
      <c r="F75" s="8">
        <f t="shared" si="3"/>
        <v>0</v>
      </c>
      <c r="G75" s="22"/>
      <c r="H75" s="22"/>
      <c r="I75" s="22"/>
      <c r="J75" s="22"/>
      <c r="K75" s="22"/>
      <c r="L75" s="22"/>
      <c r="M75" s="22"/>
      <c r="N75" s="22"/>
      <c r="O75" s="22"/>
      <c r="P75" s="22">
        <v>3</v>
      </c>
      <c r="Q75" s="22"/>
      <c r="R75" s="22"/>
      <c r="S75" s="22"/>
      <c r="T75" s="22"/>
      <c r="U75" s="22"/>
      <c r="V75" s="22"/>
      <c r="W75" s="45"/>
      <c r="X75" s="22"/>
    </row>
    <row r="76" spans="2:24" ht="15.6" x14ac:dyDescent="0.3">
      <c r="B76" s="4">
        <v>31</v>
      </c>
      <c r="C76" s="5" t="s">
        <v>149</v>
      </c>
      <c r="D76" s="14">
        <f t="shared" si="2"/>
        <v>4</v>
      </c>
      <c r="E76" s="6"/>
      <c r="F76" s="8">
        <f t="shared" si="3"/>
        <v>0</v>
      </c>
      <c r="G76" s="22"/>
      <c r="H76" s="22"/>
      <c r="I76" s="22"/>
      <c r="J76" s="22"/>
      <c r="K76" s="22"/>
      <c r="L76" s="22"/>
      <c r="M76" s="22"/>
      <c r="N76" s="22"/>
      <c r="O76" s="22"/>
      <c r="P76" s="22">
        <v>4</v>
      </c>
      <c r="Q76" s="22"/>
      <c r="R76" s="22"/>
      <c r="S76" s="22"/>
      <c r="T76" s="22"/>
      <c r="U76" s="22"/>
      <c r="V76" s="22"/>
      <c r="W76" s="45"/>
      <c r="X76" s="22"/>
    </row>
    <row r="77" spans="2:24" ht="15.6" x14ac:dyDescent="0.3">
      <c r="B77" s="4">
        <v>32</v>
      </c>
      <c r="C77" s="5" t="s">
        <v>106</v>
      </c>
      <c r="D77" s="14">
        <f t="shared" si="2"/>
        <v>3</v>
      </c>
      <c r="E77" s="6"/>
      <c r="F77" s="8">
        <f t="shared" si="3"/>
        <v>0</v>
      </c>
      <c r="G77" s="22"/>
      <c r="H77" s="22"/>
      <c r="I77" s="22"/>
      <c r="J77" s="22"/>
      <c r="K77" s="22"/>
      <c r="L77" s="22"/>
      <c r="M77" s="22"/>
      <c r="N77" s="22"/>
      <c r="O77" s="22"/>
      <c r="P77" s="22">
        <v>3</v>
      </c>
      <c r="Q77" s="22"/>
      <c r="R77" s="22"/>
      <c r="S77" s="22"/>
      <c r="T77" s="22"/>
      <c r="U77" s="22"/>
      <c r="V77" s="22"/>
      <c r="W77" s="45"/>
      <c r="X77" s="22"/>
    </row>
    <row r="78" spans="2:24" ht="15.6" x14ac:dyDescent="0.3">
      <c r="B78" s="4">
        <v>33</v>
      </c>
      <c r="C78" s="5" t="s">
        <v>150</v>
      </c>
      <c r="D78" s="14">
        <f t="shared" si="2"/>
        <v>3</v>
      </c>
      <c r="E78" s="6"/>
      <c r="F78" s="8">
        <f t="shared" si="3"/>
        <v>0</v>
      </c>
      <c r="G78" s="22"/>
      <c r="H78" s="22"/>
      <c r="I78" s="22"/>
      <c r="J78" s="22"/>
      <c r="K78" s="22"/>
      <c r="L78" s="22"/>
      <c r="M78" s="22"/>
      <c r="N78" s="22"/>
      <c r="O78" s="22"/>
      <c r="P78" s="22">
        <v>3</v>
      </c>
      <c r="Q78" s="22"/>
      <c r="R78" s="22"/>
      <c r="S78" s="22"/>
      <c r="T78" s="22"/>
      <c r="U78" s="22"/>
      <c r="V78" s="22"/>
      <c r="W78" s="45"/>
      <c r="X78" s="22"/>
    </row>
    <row r="79" spans="2:24" ht="15.6" x14ac:dyDescent="0.3">
      <c r="B79" s="4">
        <v>34</v>
      </c>
      <c r="C79" s="44" t="s">
        <v>151</v>
      </c>
      <c r="D79" s="14">
        <f t="shared" si="2"/>
        <v>2</v>
      </c>
      <c r="E79" s="6"/>
      <c r="F79" s="8">
        <f t="shared" si="3"/>
        <v>0</v>
      </c>
      <c r="G79" s="22"/>
      <c r="H79" s="22"/>
      <c r="I79" s="22"/>
      <c r="J79" s="22"/>
      <c r="K79" s="22"/>
      <c r="L79" s="22"/>
      <c r="M79" s="22"/>
      <c r="N79" s="22"/>
      <c r="O79" s="22"/>
      <c r="P79" s="22">
        <v>2</v>
      </c>
      <c r="Q79" s="22"/>
      <c r="R79" s="22"/>
      <c r="S79" s="22"/>
      <c r="T79" s="22"/>
      <c r="U79" s="22"/>
      <c r="V79" s="22"/>
      <c r="W79" s="45"/>
      <c r="X79" s="22"/>
    </row>
    <row r="80" spans="2:24" ht="15.6" x14ac:dyDescent="0.3">
      <c r="B80" s="4">
        <v>35</v>
      </c>
      <c r="C80" s="44" t="s">
        <v>152</v>
      </c>
      <c r="D80" s="14">
        <f t="shared" si="2"/>
        <v>1</v>
      </c>
      <c r="E80" s="6"/>
      <c r="F80" s="8">
        <f t="shared" si="3"/>
        <v>0</v>
      </c>
      <c r="G80" s="22"/>
      <c r="H80" s="22"/>
      <c r="I80" s="22"/>
      <c r="J80" s="22"/>
      <c r="K80" s="22">
        <v>1</v>
      </c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45"/>
      <c r="X80" s="22"/>
    </row>
    <row r="81" spans="2:24" ht="15.6" x14ac:dyDescent="0.3">
      <c r="B81" s="4">
        <v>36</v>
      </c>
      <c r="C81" s="5" t="s">
        <v>153</v>
      </c>
      <c r="D81" s="14">
        <f t="shared" si="2"/>
        <v>2</v>
      </c>
      <c r="E81" s="6"/>
      <c r="F81" s="8">
        <f t="shared" si="3"/>
        <v>0</v>
      </c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45"/>
      <c r="X81" s="22">
        <v>2</v>
      </c>
    </row>
    <row r="82" spans="2:24" ht="15.6" x14ac:dyDescent="0.3">
      <c r="B82" s="4">
        <v>37</v>
      </c>
      <c r="C82" s="5" t="s">
        <v>154</v>
      </c>
      <c r="D82" s="14">
        <f t="shared" si="2"/>
        <v>2</v>
      </c>
      <c r="E82" s="6"/>
      <c r="F82" s="8">
        <f t="shared" si="3"/>
        <v>0</v>
      </c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45"/>
      <c r="X82" s="22">
        <v>2</v>
      </c>
    </row>
    <row r="83" spans="2:24" ht="15.6" x14ac:dyDescent="0.3">
      <c r="B83" s="4">
        <v>38</v>
      </c>
      <c r="C83" s="5" t="s">
        <v>155</v>
      </c>
      <c r="D83" s="14">
        <f t="shared" si="2"/>
        <v>2</v>
      </c>
      <c r="E83" s="6"/>
      <c r="F83" s="8">
        <f t="shared" si="3"/>
        <v>0</v>
      </c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45"/>
      <c r="X83" s="22">
        <v>2</v>
      </c>
    </row>
    <row r="84" spans="2:24" ht="15.6" x14ac:dyDescent="0.3">
      <c r="B84" s="4">
        <v>39</v>
      </c>
      <c r="C84" s="5" t="s">
        <v>156</v>
      </c>
      <c r="D84" s="14">
        <f t="shared" si="2"/>
        <v>2</v>
      </c>
      <c r="E84" s="6"/>
      <c r="F84" s="8">
        <f t="shared" si="3"/>
        <v>0</v>
      </c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45"/>
      <c r="X84" s="22">
        <v>2</v>
      </c>
    </row>
    <row r="85" spans="2:24" ht="15.6" x14ac:dyDescent="0.3">
      <c r="B85" s="55">
        <v>40</v>
      </c>
      <c r="C85" s="44" t="s">
        <v>157</v>
      </c>
      <c r="D85" s="14">
        <f t="shared" si="2"/>
        <v>2</v>
      </c>
      <c r="E85" s="6"/>
      <c r="F85" s="8">
        <f t="shared" si="3"/>
        <v>0</v>
      </c>
      <c r="G85" s="22"/>
      <c r="H85" s="22"/>
      <c r="I85" s="22"/>
      <c r="J85" s="22"/>
      <c r="K85" s="22"/>
      <c r="L85" s="22"/>
      <c r="M85" s="22"/>
      <c r="N85" s="22"/>
      <c r="O85" s="22"/>
      <c r="P85" s="22">
        <v>2</v>
      </c>
      <c r="Q85" s="22"/>
      <c r="R85" s="22"/>
      <c r="S85" s="22"/>
      <c r="T85" s="22"/>
      <c r="U85" s="22"/>
      <c r="V85" s="22"/>
      <c r="W85" s="45"/>
      <c r="X85" s="22"/>
    </row>
    <row r="86" spans="2:24" ht="15.6" x14ac:dyDescent="0.3">
      <c r="B86" s="4">
        <v>41</v>
      </c>
      <c r="C86" s="44" t="s">
        <v>158</v>
      </c>
      <c r="D86" s="14">
        <f t="shared" si="2"/>
        <v>2</v>
      </c>
      <c r="E86" s="6"/>
      <c r="F86" s="8">
        <f t="shared" si="3"/>
        <v>0</v>
      </c>
      <c r="G86" s="22"/>
      <c r="H86" s="22"/>
      <c r="I86" s="22"/>
      <c r="J86" s="22"/>
      <c r="K86" s="22"/>
      <c r="L86" s="22"/>
      <c r="M86" s="22"/>
      <c r="N86" s="22"/>
      <c r="O86" s="22"/>
      <c r="P86" s="22">
        <v>2</v>
      </c>
      <c r="Q86" s="22"/>
      <c r="R86" s="22"/>
      <c r="S86" s="22"/>
      <c r="T86" s="22"/>
      <c r="U86" s="22"/>
      <c r="V86" s="22"/>
      <c r="W86" s="45"/>
      <c r="X86" s="22"/>
    </row>
    <row r="87" spans="2:24" ht="15.6" x14ac:dyDescent="0.3">
      <c r="B87" s="61"/>
      <c r="C87" s="62"/>
      <c r="D87" s="14"/>
      <c r="E87" s="65"/>
      <c r="F87" s="8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45"/>
      <c r="X87" s="22"/>
    </row>
    <row r="88" spans="2:24" ht="15.6" x14ac:dyDescent="0.3">
      <c r="B88" s="58" t="s">
        <v>3</v>
      </c>
      <c r="C88" s="58"/>
      <c r="D88" s="58"/>
      <c r="E88" s="58"/>
      <c r="F88" s="9">
        <f>SUM(F5:F87)</f>
        <v>0</v>
      </c>
    </row>
    <row r="89" spans="2:24" ht="15.6" x14ac:dyDescent="0.3">
      <c r="B89" s="59" t="s">
        <v>0</v>
      </c>
      <c r="C89" s="59"/>
      <c r="D89" s="59"/>
      <c r="E89" s="59"/>
      <c r="F89" s="9">
        <f>SUM(F88*1.21)</f>
        <v>0</v>
      </c>
    </row>
    <row r="91" spans="2:24" ht="21" x14ac:dyDescent="0.4">
      <c r="B91" s="41"/>
      <c r="C91" s="41"/>
      <c r="D91" s="41"/>
      <c r="E91" s="41"/>
    </row>
    <row r="143" spans="2:6" x14ac:dyDescent="0.3">
      <c r="B143" s="60"/>
      <c r="C143" s="60"/>
      <c r="D143" s="60"/>
      <c r="E143" s="60"/>
      <c r="F143" s="48"/>
    </row>
    <row r="144" spans="2:6" x14ac:dyDescent="0.3">
      <c r="B144" s="49"/>
      <c r="C144" s="49"/>
      <c r="D144" s="49"/>
      <c r="E144" s="49"/>
      <c r="F144" s="48"/>
    </row>
    <row r="145" spans="2:6" x14ac:dyDescent="0.3">
      <c r="B145" s="50"/>
      <c r="C145" s="50"/>
      <c r="D145" s="50"/>
      <c r="E145" s="50"/>
      <c r="F145" s="48"/>
    </row>
    <row r="146" spans="2:6" x14ac:dyDescent="0.3">
      <c r="B146" s="50"/>
      <c r="C146" s="50"/>
      <c r="D146" s="50"/>
      <c r="E146" s="51"/>
      <c r="F146" s="48"/>
    </row>
    <row r="147" spans="2:6" x14ac:dyDescent="0.3">
      <c r="B147" s="50"/>
      <c r="C147" s="52"/>
      <c r="D147" s="50"/>
      <c r="E147" s="51"/>
      <c r="F147" s="48"/>
    </row>
    <row r="148" spans="2:6" x14ac:dyDescent="0.3">
      <c r="B148" s="50"/>
      <c r="C148" s="50"/>
      <c r="D148" s="50"/>
      <c r="E148" s="50"/>
      <c r="F148" s="48"/>
    </row>
    <row r="149" spans="2:6" x14ac:dyDescent="0.3">
      <c r="B149" s="50"/>
      <c r="C149" s="50"/>
      <c r="D149" s="50"/>
      <c r="E149" s="51"/>
      <c r="F149" s="48"/>
    </row>
    <row r="150" spans="2:6" x14ac:dyDescent="0.3">
      <c r="B150" s="50"/>
      <c r="C150" s="50"/>
      <c r="D150" s="50"/>
      <c r="E150" s="51"/>
      <c r="F150" s="48"/>
    </row>
    <row r="151" spans="2:6" x14ac:dyDescent="0.3">
      <c r="B151" s="50"/>
      <c r="C151" s="50"/>
      <c r="D151" s="50"/>
      <c r="E151" s="51"/>
      <c r="F151" s="48"/>
    </row>
    <row r="152" spans="2:6" x14ac:dyDescent="0.3">
      <c r="B152" s="50"/>
      <c r="C152" s="50"/>
      <c r="D152" s="50"/>
      <c r="E152" s="51"/>
      <c r="F152" s="48"/>
    </row>
    <row r="153" spans="2:6" x14ac:dyDescent="0.3">
      <c r="B153" s="50"/>
      <c r="C153" s="50"/>
      <c r="D153" s="50"/>
      <c r="E153" s="51"/>
      <c r="F153" s="48"/>
    </row>
    <row r="154" spans="2:6" x14ac:dyDescent="0.3">
      <c r="B154" s="32"/>
      <c r="C154" s="32"/>
      <c r="D154" s="32"/>
      <c r="E154" s="32"/>
      <c r="F154" s="48"/>
    </row>
    <row r="155" spans="2:6" x14ac:dyDescent="0.3">
      <c r="B155" s="32"/>
      <c r="C155" s="23"/>
      <c r="D155" s="23"/>
      <c r="E155" s="33"/>
      <c r="F155" s="48"/>
    </row>
    <row r="156" spans="2:6" x14ac:dyDescent="0.3">
      <c r="B156" s="32"/>
      <c r="C156" s="23"/>
      <c r="D156" s="23"/>
      <c r="E156" s="33"/>
      <c r="F156" s="48"/>
    </row>
    <row r="157" spans="2:6" x14ac:dyDescent="0.3">
      <c r="B157" s="32"/>
      <c r="C157" s="32"/>
      <c r="D157" s="32"/>
      <c r="E157" s="33"/>
      <c r="F157" s="48"/>
    </row>
    <row r="158" spans="2:6" x14ac:dyDescent="0.3">
      <c r="B158" s="32"/>
      <c r="C158" s="32"/>
      <c r="D158" s="32"/>
      <c r="E158" s="33"/>
      <c r="F158" s="48"/>
    </row>
    <row r="159" spans="2:6" x14ac:dyDescent="0.3">
      <c r="B159" s="32"/>
      <c r="C159" s="34"/>
      <c r="D159" s="32"/>
      <c r="E159" s="33"/>
      <c r="F159" s="48"/>
    </row>
    <row r="160" spans="2:6" x14ac:dyDescent="0.3">
      <c r="B160" s="32"/>
      <c r="C160" s="34"/>
      <c r="D160" s="32"/>
      <c r="E160" s="33"/>
      <c r="F160" s="48"/>
    </row>
    <row r="161" spans="2:6" x14ac:dyDescent="0.3">
      <c r="B161" s="32"/>
      <c r="C161" s="34"/>
      <c r="D161" s="32"/>
      <c r="E161" s="33"/>
      <c r="F161" s="48"/>
    </row>
    <row r="162" spans="2:6" x14ac:dyDescent="0.3">
      <c r="B162" s="32"/>
      <c r="C162" s="34"/>
      <c r="D162" s="32"/>
      <c r="E162" s="33"/>
      <c r="F162" s="48"/>
    </row>
    <row r="163" spans="2:6" x14ac:dyDescent="0.3">
      <c r="B163" s="23"/>
      <c r="C163" s="23"/>
      <c r="D163" s="23"/>
      <c r="E163" s="23"/>
      <c r="F163" s="48"/>
    </row>
    <row r="164" spans="2:6" x14ac:dyDescent="0.3">
      <c r="B164" s="56"/>
      <c r="C164" s="56"/>
      <c r="D164" s="56"/>
      <c r="E164" s="56"/>
      <c r="F164" s="48"/>
    </row>
    <row r="165" spans="2:6" x14ac:dyDescent="0.3">
      <c r="B165" s="24"/>
      <c r="C165" s="24"/>
      <c r="D165" s="53"/>
      <c r="E165" s="24"/>
      <c r="F165" s="48"/>
    </row>
    <row r="166" spans="2:6" x14ac:dyDescent="0.3">
      <c r="B166" s="50"/>
      <c r="C166" s="50"/>
      <c r="D166" s="50"/>
      <c r="E166" s="50"/>
      <c r="F166" s="48"/>
    </row>
    <row r="167" spans="2:6" x14ac:dyDescent="0.3">
      <c r="B167" s="50"/>
      <c r="C167" s="50"/>
      <c r="D167" s="52"/>
      <c r="E167" s="50"/>
      <c r="F167" s="48"/>
    </row>
    <row r="168" spans="2:6" x14ac:dyDescent="0.3">
      <c r="B168" s="50"/>
      <c r="C168" s="50"/>
      <c r="D168" s="50"/>
      <c r="E168" s="50"/>
      <c r="F168" s="48"/>
    </row>
    <row r="169" spans="2:6" x14ac:dyDescent="0.3">
      <c r="B169" s="50"/>
      <c r="C169" s="50"/>
      <c r="D169" s="50"/>
      <c r="E169" s="50"/>
      <c r="F169" s="48"/>
    </row>
    <row r="170" spans="2:6" x14ac:dyDescent="0.3">
      <c r="B170" s="50"/>
      <c r="C170" s="50"/>
      <c r="D170" s="50"/>
      <c r="E170" s="50"/>
      <c r="F170" s="48"/>
    </row>
    <row r="171" spans="2:6" x14ac:dyDescent="0.3">
      <c r="B171" s="50"/>
      <c r="C171" s="50"/>
      <c r="D171" s="50"/>
      <c r="E171" s="50"/>
      <c r="F171" s="48"/>
    </row>
    <row r="172" spans="2:6" x14ac:dyDescent="0.3">
      <c r="B172" s="50"/>
      <c r="C172" s="50"/>
      <c r="D172" s="50"/>
      <c r="E172" s="50"/>
      <c r="F172" s="48"/>
    </row>
    <row r="173" spans="2:6" x14ac:dyDescent="0.3">
      <c r="B173" s="50"/>
      <c r="C173" s="50"/>
      <c r="D173" s="50"/>
      <c r="E173" s="50"/>
      <c r="F173" s="48"/>
    </row>
    <row r="174" spans="2:6" x14ac:dyDescent="0.3">
      <c r="B174" s="50"/>
      <c r="C174" s="50"/>
      <c r="D174" s="50"/>
      <c r="E174" s="50"/>
      <c r="F174" s="48"/>
    </row>
    <row r="175" spans="2:6" x14ac:dyDescent="0.3">
      <c r="B175" s="50"/>
      <c r="C175" s="50"/>
      <c r="D175" s="50"/>
      <c r="E175" s="50"/>
      <c r="F175" s="48"/>
    </row>
    <row r="176" spans="2:6" x14ac:dyDescent="0.3">
      <c r="B176" s="50"/>
      <c r="C176" s="50"/>
      <c r="D176" s="50"/>
      <c r="E176" s="50"/>
      <c r="F176" s="48"/>
    </row>
    <row r="177" spans="2:6" x14ac:dyDescent="0.3">
      <c r="B177" s="50"/>
      <c r="C177" s="50"/>
      <c r="D177" s="50"/>
      <c r="E177" s="50"/>
      <c r="F177" s="48"/>
    </row>
    <row r="178" spans="2:6" x14ac:dyDescent="0.3">
      <c r="B178" s="50"/>
      <c r="C178" s="50"/>
      <c r="D178" s="50"/>
      <c r="E178" s="50"/>
      <c r="F178" s="48"/>
    </row>
    <row r="179" spans="2:6" x14ac:dyDescent="0.3">
      <c r="B179" s="50"/>
      <c r="C179" s="50"/>
      <c r="D179" s="50"/>
      <c r="E179" s="50"/>
      <c r="F179" s="48"/>
    </row>
    <row r="180" spans="2:6" x14ac:dyDescent="0.3">
      <c r="B180" s="50"/>
      <c r="C180" s="50"/>
      <c r="D180" s="50"/>
      <c r="E180" s="50"/>
      <c r="F180" s="48"/>
    </row>
    <row r="181" spans="2:6" x14ac:dyDescent="0.3">
      <c r="B181" s="23"/>
      <c r="C181" s="23"/>
      <c r="D181" s="54"/>
      <c r="E181" s="23"/>
      <c r="F181" s="48"/>
    </row>
    <row r="182" spans="2:6" x14ac:dyDescent="0.3">
      <c r="B182" s="23"/>
      <c r="C182" s="23"/>
      <c r="D182" s="54"/>
      <c r="E182" s="23"/>
      <c r="F182" s="48"/>
    </row>
    <row r="183" spans="2:6" x14ac:dyDescent="0.3">
      <c r="B183" s="23"/>
      <c r="C183" s="23"/>
      <c r="D183" s="54"/>
      <c r="E183" s="23"/>
      <c r="F183" s="48"/>
    </row>
    <row r="184" spans="2:6" x14ac:dyDescent="0.3">
      <c r="B184" s="23"/>
      <c r="C184" s="23"/>
      <c r="D184" s="54"/>
      <c r="E184" s="23"/>
      <c r="F184" s="48"/>
    </row>
    <row r="185" spans="2:6" x14ac:dyDescent="0.3">
      <c r="B185" s="23"/>
      <c r="C185" s="23"/>
      <c r="D185" s="54"/>
      <c r="E185" s="23"/>
      <c r="F185" s="48"/>
    </row>
    <row r="186" spans="2:6" x14ac:dyDescent="0.3">
      <c r="B186" s="23"/>
      <c r="C186" s="23"/>
      <c r="D186" s="54"/>
      <c r="E186" s="23"/>
      <c r="F186" s="48"/>
    </row>
    <row r="187" spans="2:6" x14ac:dyDescent="0.3">
      <c r="B187" s="23"/>
      <c r="C187" s="23"/>
      <c r="D187" s="54"/>
      <c r="E187" s="23"/>
      <c r="F187" s="48"/>
    </row>
    <row r="188" spans="2:6" x14ac:dyDescent="0.3">
      <c r="B188" s="23"/>
      <c r="C188" s="23"/>
      <c r="D188" s="54"/>
      <c r="E188" s="23"/>
      <c r="F188" s="48"/>
    </row>
    <row r="189" spans="2:6" x14ac:dyDescent="0.3">
      <c r="B189" s="23"/>
      <c r="C189" s="23"/>
      <c r="D189" s="54"/>
      <c r="E189" s="23"/>
      <c r="F189" s="48"/>
    </row>
    <row r="190" spans="2:6" x14ac:dyDescent="0.3">
      <c r="B190" s="23"/>
      <c r="C190" s="23"/>
      <c r="D190" s="54"/>
      <c r="E190" s="23"/>
      <c r="F190" s="48"/>
    </row>
    <row r="191" spans="2:6" x14ac:dyDescent="0.3">
      <c r="B191" s="23"/>
      <c r="C191" s="23"/>
      <c r="D191" s="54"/>
      <c r="E191" s="23"/>
      <c r="F191" s="48"/>
    </row>
    <row r="192" spans="2:6" x14ac:dyDescent="0.3">
      <c r="B192" s="23"/>
      <c r="C192" s="23"/>
      <c r="D192" s="54"/>
      <c r="E192" s="23"/>
      <c r="F192" s="48"/>
    </row>
    <row r="193" spans="2:6" x14ac:dyDescent="0.3">
      <c r="B193" s="23"/>
      <c r="C193" s="23"/>
      <c r="D193" s="54"/>
      <c r="E193" s="23"/>
      <c r="F193" s="48"/>
    </row>
    <row r="194" spans="2:6" x14ac:dyDescent="0.3">
      <c r="B194" s="23"/>
      <c r="C194" s="23"/>
      <c r="D194" s="54"/>
      <c r="E194" s="23"/>
      <c r="F194" s="48"/>
    </row>
    <row r="195" spans="2:6" x14ac:dyDescent="0.3">
      <c r="B195" s="23"/>
      <c r="C195" s="23"/>
      <c r="D195" s="54"/>
      <c r="E195" s="23"/>
      <c r="F195" s="48"/>
    </row>
    <row r="196" spans="2:6" x14ac:dyDescent="0.3">
      <c r="B196" s="23"/>
      <c r="C196" s="23"/>
      <c r="D196" s="54"/>
      <c r="E196" s="23"/>
      <c r="F196" s="48"/>
    </row>
    <row r="197" spans="2:6" x14ac:dyDescent="0.3">
      <c r="B197" s="23"/>
      <c r="C197" s="23"/>
      <c r="D197" s="54"/>
      <c r="E197" s="23"/>
      <c r="F197" s="48"/>
    </row>
    <row r="198" spans="2:6" x14ac:dyDescent="0.3">
      <c r="B198" s="23"/>
      <c r="C198" s="23"/>
      <c r="D198" s="54"/>
      <c r="E198" s="23"/>
      <c r="F198" s="48"/>
    </row>
    <row r="199" spans="2:6" x14ac:dyDescent="0.3">
      <c r="B199" s="23"/>
      <c r="C199" s="23"/>
      <c r="D199" s="54"/>
      <c r="E199" s="23"/>
      <c r="F199" s="48"/>
    </row>
    <row r="200" spans="2:6" x14ac:dyDescent="0.3">
      <c r="B200" s="23"/>
      <c r="C200" s="23"/>
      <c r="D200" s="54"/>
      <c r="E200" s="23"/>
      <c r="F200" s="48"/>
    </row>
    <row r="201" spans="2:6" x14ac:dyDescent="0.3">
      <c r="B201" s="23"/>
      <c r="C201" s="23"/>
      <c r="D201" s="54"/>
      <c r="E201" s="23"/>
      <c r="F201" s="48"/>
    </row>
    <row r="202" spans="2:6" x14ac:dyDescent="0.3">
      <c r="B202" s="23"/>
      <c r="C202" s="23"/>
      <c r="D202" s="54"/>
      <c r="E202" s="23"/>
      <c r="F202" s="48"/>
    </row>
    <row r="203" spans="2:6" x14ac:dyDescent="0.3">
      <c r="B203" s="23"/>
      <c r="C203" s="23"/>
      <c r="D203" s="54"/>
      <c r="E203" s="23"/>
      <c r="F203" s="48"/>
    </row>
    <row r="204" spans="2:6" x14ac:dyDescent="0.3">
      <c r="B204" s="23"/>
      <c r="C204" s="23"/>
      <c r="D204" s="54"/>
      <c r="E204" s="23"/>
      <c r="F204" s="48"/>
    </row>
    <row r="205" spans="2:6" x14ac:dyDescent="0.3">
      <c r="B205" s="23"/>
      <c r="C205" s="23"/>
      <c r="D205" s="54"/>
      <c r="E205" s="23"/>
      <c r="F205" s="48"/>
    </row>
    <row r="206" spans="2:6" x14ac:dyDescent="0.3">
      <c r="B206" s="23"/>
      <c r="C206" s="23"/>
      <c r="D206" s="54"/>
      <c r="E206" s="23"/>
      <c r="F206" s="48"/>
    </row>
    <row r="207" spans="2:6" x14ac:dyDescent="0.3">
      <c r="B207" s="23"/>
      <c r="C207" s="23"/>
      <c r="D207" s="54"/>
      <c r="E207" s="23"/>
      <c r="F207" s="48"/>
    </row>
    <row r="208" spans="2:6" x14ac:dyDescent="0.3">
      <c r="B208" s="23"/>
      <c r="C208" s="23"/>
      <c r="D208" s="54"/>
      <c r="E208" s="23"/>
      <c r="F208" s="48"/>
    </row>
    <row r="209" spans="2:6" x14ac:dyDescent="0.3">
      <c r="B209" s="23"/>
      <c r="C209" s="23"/>
      <c r="D209" s="54"/>
      <c r="E209" s="23"/>
      <c r="F209" s="48"/>
    </row>
    <row r="210" spans="2:6" x14ac:dyDescent="0.3">
      <c r="B210" s="23"/>
      <c r="C210" s="23"/>
      <c r="D210" s="54"/>
      <c r="E210" s="23"/>
      <c r="F210" s="48"/>
    </row>
    <row r="211" spans="2:6" x14ac:dyDescent="0.3">
      <c r="B211" s="23"/>
      <c r="C211" s="23"/>
      <c r="D211" s="54"/>
      <c r="E211" s="23"/>
      <c r="F211" s="48"/>
    </row>
    <row r="212" spans="2:6" x14ac:dyDescent="0.3">
      <c r="B212" s="23"/>
      <c r="C212" s="23"/>
      <c r="D212" s="54"/>
      <c r="E212" s="23"/>
      <c r="F212" s="48"/>
    </row>
    <row r="213" spans="2:6" x14ac:dyDescent="0.3">
      <c r="B213" s="23"/>
      <c r="C213" s="23"/>
      <c r="D213" s="54"/>
      <c r="E213" s="23"/>
      <c r="F213" s="48"/>
    </row>
    <row r="214" spans="2:6" x14ac:dyDescent="0.3">
      <c r="B214" s="23"/>
      <c r="C214" s="23"/>
      <c r="D214" s="54"/>
      <c r="E214" s="23"/>
      <c r="F214" s="48"/>
    </row>
    <row r="215" spans="2:6" x14ac:dyDescent="0.3">
      <c r="B215" s="23"/>
      <c r="C215" s="23"/>
      <c r="D215" s="54"/>
      <c r="E215" s="23"/>
      <c r="F215" s="48"/>
    </row>
  </sheetData>
  <mergeCells count="6">
    <mergeCell ref="B164:E164"/>
    <mergeCell ref="B2:F2"/>
    <mergeCell ref="B88:E88"/>
    <mergeCell ref="B89:E89"/>
    <mergeCell ref="B143:E143"/>
    <mergeCell ref="B87:C87"/>
  </mergeCells>
  <pageMargins left="0.70866141732283472" right="0.70866141732283472" top="0.78740157480314965" bottom="0.78740157480314965" header="0.31496062992125984" footer="0.31496062992125984"/>
  <pageSetup paperSize="9" scale="3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3"/>
  <sheetViews>
    <sheetView workbookViewId="0">
      <selection activeCell="D33" sqref="D33"/>
    </sheetView>
  </sheetViews>
  <sheetFormatPr defaultRowHeight="14.4" x14ac:dyDescent="0.3"/>
  <cols>
    <col min="1" max="1" width="18.33203125" bestFit="1" customWidth="1"/>
    <col min="2" max="2" width="54.5546875" bestFit="1" customWidth="1"/>
    <col min="3" max="3" width="65.33203125" customWidth="1"/>
    <col min="4" max="4" width="45.6640625" customWidth="1"/>
    <col min="5" max="5" width="9.109375" customWidth="1"/>
    <col min="6" max="6" width="29.5546875" customWidth="1"/>
    <col min="7" max="7" width="51.6640625" customWidth="1"/>
    <col min="8" max="8" width="63.5546875" customWidth="1"/>
    <col min="9" max="9" width="41" bestFit="1" customWidth="1"/>
  </cols>
  <sheetData>
    <row r="2" spans="1:16" x14ac:dyDescent="0.3">
      <c r="A2" s="63" t="s">
        <v>63</v>
      </c>
      <c r="B2" s="63"/>
      <c r="C2" s="63"/>
      <c r="D2" s="63"/>
    </row>
    <row r="3" spans="1:16" x14ac:dyDescent="0.3">
      <c r="A3" s="17" t="s">
        <v>9</v>
      </c>
      <c r="B3" s="17" t="s">
        <v>14</v>
      </c>
      <c r="C3" s="17" t="s">
        <v>10</v>
      </c>
      <c r="D3" s="17" t="s">
        <v>11</v>
      </c>
      <c r="F3" s="56"/>
      <c r="G3" s="56"/>
      <c r="H3" s="56"/>
      <c r="I3" s="56"/>
      <c r="J3" s="23"/>
      <c r="K3" s="23"/>
      <c r="L3" s="23"/>
      <c r="M3" s="23"/>
      <c r="N3" s="23"/>
      <c r="O3" s="23"/>
      <c r="P3" s="23"/>
    </row>
    <row r="4" spans="1:16" x14ac:dyDescent="0.3">
      <c r="A4" s="18" t="s">
        <v>13</v>
      </c>
      <c r="B4" s="18" t="s">
        <v>15</v>
      </c>
      <c r="C4" s="42" t="s">
        <v>130</v>
      </c>
      <c r="D4" s="43" t="s">
        <v>130</v>
      </c>
      <c r="F4" s="24"/>
      <c r="G4" s="24"/>
      <c r="H4" s="25"/>
      <c r="I4" s="26"/>
      <c r="J4" s="23"/>
      <c r="K4" s="23"/>
      <c r="L4" s="23"/>
      <c r="M4" s="23"/>
      <c r="N4" s="23"/>
      <c r="O4" s="23"/>
      <c r="P4" s="23"/>
    </row>
    <row r="5" spans="1:16" ht="15" customHeight="1" x14ac:dyDescent="0.3">
      <c r="A5" s="18" t="s">
        <v>13</v>
      </c>
      <c r="B5" s="18" t="s">
        <v>29</v>
      </c>
      <c r="C5" s="42" t="s">
        <v>130</v>
      </c>
      <c r="D5" s="43" t="s">
        <v>130</v>
      </c>
      <c r="F5" s="27"/>
      <c r="G5" s="27"/>
      <c r="H5" s="23"/>
      <c r="I5" s="23"/>
      <c r="J5" s="23"/>
      <c r="K5" s="23"/>
      <c r="L5" s="23"/>
      <c r="M5" s="23"/>
      <c r="N5" s="23"/>
      <c r="O5" s="23"/>
      <c r="P5" s="23"/>
    </row>
    <row r="6" spans="1:16" ht="15" customHeight="1" x14ac:dyDescent="0.3">
      <c r="A6" s="18" t="s">
        <v>16</v>
      </c>
      <c r="B6" s="16" t="s">
        <v>17</v>
      </c>
      <c r="C6" s="42" t="s">
        <v>130</v>
      </c>
      <c r="D6" s="43" t="s">
        <v>130</v>
      </c>
      <c r="F6" s="27"/>
      <c r="G6" s="27"/>
      <c r="H6" s="28"/>
      <c r="I6" s="23"/>
      <c r="J6" s="23"/>
      <c r="K6" s="23"/>
      <c r="L6" s="23"/>
      <c r="M6" s="23"/>
      <c r="N6" s="23"/>
      <c r="O6" s="23"/>
      <c r="P6" s="23"/>
    </row>
    <row r="7" spans="1:16" x14ac:dyDescent="0.3">
      <c r="A7" s="18" t="s">
        <v>18</v>
      </c>
      <c r="B7" s="18" t="s">
        <v>19</v>
      </c>
      <c r="C7" s="42" t="s">
        <v>130</v>
      </c>
      <c r="D7" s="43" t="s">
        <v>130</v>
      </c>
      <c r="F7" s="27"/>
      <c r="G7" s="27"/>
      <c r="H7" s="23"/>
      <c r="I7" s="23"/>
      <c r="J7" s="23"/>
      <c r="K7" s="23"/>
      <c r="L7" s="23"/>
      <c r="M7" s="23"/>
      <c r="N7" s="23"/>
      <c r="O7" s="23"/>
      <c r="P7" s="23"/>
    </row>
    <row r="8" spans="1:16" x14ac:dyDescent="0.3">
      <c r="A8" s="18" t="s">
        <v>12</v>
      </c>
      <c r="B8" s="18" t="s">
        <v>20</v>
      </c>
      <c r="C8" s="42" t="s">
        <v>130</v>
      </c>
      <c r="D8" s="43" t="s">
        <v>130</v>
      </c>
      <c r="F8" s="27"/>
      <c r="G8" s="27"/>
      <c r="H8" s="23"/>
      <c r="I8" s="23"/>
      <c r="J8" s="23"/>
      <c r="K8" s="23"/>
      <c r="L8" s="23"/>
      <c r="M8" s="23"/>
      <c r="N8" s="23"/>
      <c r="O8" s="23"/>
      <c r="P8" s="23"/>
    </row>
    <row r="9" spans="1:16" x14ac:dyDescent="0.3">
      <c r="A9" s="18" t="s">
        <v>21</v>
      </c>
      <c r="B9" s="18" t="s">
        <v>22</v>
      </c>
      <c r="C9" s="42" t="s">
        <v>130</v>
      </c>
      <c r="D9" s="43" t="s">
        <v>130</v>
      </c>
      <c r="F9" s="27"/>
      <c r="G9" s="27"/>
      <c r="H9" s="23"/>
      <c r="I9" s="23"/>
      <c r="J9" s="23"/>
      <c r="K9" s="23"/>
      <c r="L9" s="23"/>
      <c r="M9" s="23"/>
      <c r="N9" s="23"/>
      <c r="O9" s="23"/>
      <c r="P9" s="23"/>
    </row>
    <row r="10" spans="1:16" x14ac:dyDescent="0.3">
      <c r="A10" s="18" t="s">
        <v>23</v>
      </c>
      <c r="B10" s="18" t="s">
        <v>24</v>
      </c>
      <c r="C10" s="42" t="s">
        <v>130</v>
      </c>
      <c r="D10" s="43" t="s">
        <v>130</v>
      </c>
      <c r="F10" s="27"/>
      <c r="G10" s="27"/>
      <c r="H10" s="23"/>
      <c r="I10" s="23"/>
      <c r="J10" s="23"/>
      <c r="K10" s="23"/>
      <c r="L10" s="23"/>
      <c r="M10" s="23"/>
      <c r="N10" s="23"/>
      <c r="O10" s="23"/>
      <c r="P10" s="23"/>
    </row>
    <row r="11" spans="1:16" x14ac:dyDescent="0.3">
      <c r="A11" s="18" t="s">
        <v>25</v>
      </c>
      <c r="B11" s="18" t="s">
        <v>26</v>
      </c>
      <c r="C11" s="42" t="s">
        <v>130</v>
      </c>
      <c r="D11" s="43" t="s">
        <v>130</v>
      </c>
      <c r="F11" s="27"/>
      <c r="G11" s="27"/>
      <c r="H11" s="23"/>
      <c r="I11" s="23"/>
      <c r="J11" s="23"/>
      <c r="K11" s="23"/>
      <c r="L11" s="23"/>
      <c r="M11" s="23"/>
      <c r="N11" s="23"/>
      <c r="O11" s="23"/>
      <c r="P11" s="23"/>
    </row>
    <row r="12" spans="1:16" x14ac:dyDescent="0.3">
      <c r="A12" s="18" t="s">
        <v>27</v>
      </c>
      <c r="B12" s="18" t="s">
        <v>28</v>
      </c>
      <c r="C12" s="42" t="s">
        <v>130</v>
      </c>
      <c r="D12" s="43" t="s">
        <v>130</v>
      </c>
      <c r="F12" s="27"/>
      <c r="G12" s="27"/>
      <c r="H12" s="23"/>
      <c r="I12" s="23"/>
      <c r="J12" s="23"/>
      <c r="K12" s="23"/>
      <c r="L12" s="23"/>
      <c r="M12" s="23"/>
      <c r="N12" s="23"/>
      <c r="O12" s="23"/>
      <c r="P12" s="23"/>
    </row>
    <row r="13" spans="1:16" x14ac:dyDescent="0.3">
      <c r="A13" s="20" t="s">
        <v>13</v>
      </c>
      <c r="B13" s="20" t="s">
        <v>59</v>
      </c>
      <c r="C13" s="42" t="s">
        <v>130</v>
      </c>
      <c r="D13" s="43" t="s">
        <v>130</v>
      </c>
      <c r="F13" s="27"/>
      <c r="G13" s="27"/>
      <c r="H13" s="23"/>
      <c r="I13" s="23"/>
      <c r="J13" s="23"/>
      <c r="K13" s="23"/>
      <c r="L13" s="23"/>
      <c r="M13" s="23"/>
      <c r="N13" s="23"/>
      <c r="O13" s="23"/>
      <c r="P13" s="23"/>
    </row>
    <row r="14" spans="1:16" x14ac:dyDescent="0.3">
      <c r="A14" s="20" t="s">
        <v>64</v>
      </c>
      <c r="B14" s="20" t="s">
        <v>66</v>
      </c>
      <c r="C14" s="43" t="s">
        <v>130</v>
      </c>
      <c r="D14" s="43" t="s">
        <v>130</v>
      </c>
      <c r="F14" s="27"/>
      <c r="G14" s="27"/>
      <c r="H14" s="23"/>
      <c r="I14" s="23"/>
      <c r="J14" s="23"/>
      <c r="K14" s="23"/>
      <c r="L14" s="23"/>
      <c r="M14" s="23"/>
      <c r="N14" s="23"/>
      <c r="O14" s="23"/>
      <c r="P14" s="23"/>
    </row>
    <row r="15" spans="1:16" x14ac:dyDescent="0.3">
      <c r="A15" s="20" t="s">
        <v>70</v>
      </c>
      <c r="B15" s="20" t="s">
        <v>71</v>
      </c>
      <c r="C15" s="43" t="s">
        <v>130</v>
      </c>
      <c r="D15" s="43" t="s">
        <v>130</v>
      </c>
      <c r="F15" s="27"/>
      <c r="G15" s="27"/>
      <c r="H15" s="23"/>
      <c r="I15" s="23"/>
      <c r="J15" s="23"/>
      <c r="K15" s="23"/>
      <c r="L15" s="23"/>
      <c r="M15" s="23"/>
      <c r="N15" s="23"/>
      <c r="O15" s="23"/>
      <c r="P15" s="23"/>
    </row>
    <row r="16" spans="1:16" x14ac:dyDescent="0.3">
      <c r="A16" s="20" t="s">
        <v>65</v>
      </c>
      <c r="B16" s="20" t="s">
        <v>67</v>
      </c>
      <c r="C16" s="43" t="s">
        <v>130</v>
      </c>
      <c r="D16" s="43" t="s">
        <v>130</v>
      </c>
      <c r="F16" s="27"/>
      <c r="G16" s="27"/>
      <c r="H16" s="23"/>
      <c r="I16" s="23"/>
      <c r="J16" s="23"/>
      <c r="K16" s="23"/>
      <c r="L16" s="23"/>
      <c r="M16" s="23"/>
      <c r="N16" s="23"/>
      <c r="O16" s="23"/>
      <c r="P16" s="23"/>
    </row>
    <row r="17" spans="1:4" ht="28.8" x14ac:dyDescent="0.3">
      <c r="A17" s="20" t="s">
        <v>72</v>
      </c>
      <c r="B17" s="40" t="s">
        <v>73</v>
      </c>
      <c r="C17" s="43" t="s">
        <v>130</v>
      </c>
      <c r="D17" s="43" t="s">
        <v>130</v>
      </c>
    </row>
    <row r="18" spans="1:4" x14ac:dyDescent="0.3">
      <c r="A18" s="20" t="s">
        <v>69</v>
      </c>
      <c r="B18" s="31" t="s">
        <v>68</v>
      </c>
      <c r="C18" s="43" t="s">
        <v>130</v>
      </c>
      <c r="D18" s="43" t="s">
        <v>130</v>
      </c>
    </row>
    <row r="20" spans="1:4" x14ac:dyDescent="0.3">
      <c r="A20" s="64" t="s">
        <v>61</v>
      </c>
      <c r="B20" s="64"/>
      <c r="C20" s="64"/>
      <c r="D20" s="64"/>
    </row>
    <row r="21" spans="1:4" x14ac:dyDescent="0.3">
      <c r="A21" s="19" t="s">
        <v>30</v>
      </c>
      <c r="B21" s="19" t="s">
        <v>14</v>
      </c>
      <c r="C21" s="29" t="s">
        <v>58</v>
      </c>
      <c r="D21" s="19" t="s">
        <v>57</v>
      </c>
    </row>
    <row r="22" spans="1:4" x14ac:dyDescent="0.3">
      <c r="A22" s="22" t="s">
        <v>31</v>
      </c>
      <c r="B22" s="22" t="s">
        <v>32</v>
      </c>
      <c r="C22" s="22" t="s">
        <v>55</v>
      </c>
      <c r="D22" s="43" t="s">
        <v>130</v>
      </c>
    </row>
    <row r="23" spans="1:4" x14ac:dyDescent="0.3">
      <c r="A23" s="22" t="s">
        <v>33</v>
      </c>
      <c r="B23" s="22" t="s">
        <v>34</v>
      </c>
      <c r="C23" s="30" t="s">
        <v>62</v>
      </c>
      <c r="D23" s="43" t="s">
        <v>130</v>
      </c>
    </row>
    <row r="24" spans="1:4" x14ac:dyDescent="0.3">
      <c r="A24" s="22" t="s">
        <v>35</v>
      </c>
      <c r="B24" s="22" t="s">
        <v>36</v>
      </c>
      <c r="C24" s="22" t="s">
        <v>55</v>
      </c>
      <c r="D24" s="43" t="s">
        <v>130</v>
      </c>
    </row>
    <row r="25" spans="1:4" x14ac:dyDescent="0.3">
      <c r="A25" s="22" t="s">
        <v>37</v>
      </c>
      <c r="B25" s="22" t="s">
        <v>38</v>
      </c>
      <c r="C25" s="22" t="s">
        <v>55</v>
      </c>
      <c r="D25" s="43" t="s">
        <v>130</v>
      </c>
    </row>
    <row r="26" spans="1:4" x14ac:dyDescent="0.3">
      <c r="A26" s="22" t="s">
        <v>39</v>
      </c>
      <c r="B26" s="22" t="s">
        <v>40</v>
      </c>
      <c r="C26" s="22" t="s">
        <v>55</v>
      </c>
      <c r="D26" s="43" t="s">
        <v>130</v>
      </c>
    </row>
    <row r="27" spans="1:4" x14ac:dyDescent="0.3">
      <c r="A27" s="22" t="s">
        <v>41</v>
      </c>
      <c r="B27" s="22" t="s">
        <v>42</v>
      </c>
      <c r="C27" s="22" t="s">
        <v>55</v>
      </c>
      <c r="D27" s="43" t="s">
        <v>130</v>
      </c>
    </row>
    <row r="28" spans="1:4" x14ac:dyDescent="0.3">
      <c r="A28" s="22" t="s">
        <v>43</v>
      </c>
      <c r="B28" s="22" t="s">
        <v>44</v>
      </c>
      <c r="C28" s="22" t="s">
        <v>55</v>
      </c>
      <c r="D28" s="43" t="s">
        <v>130</v>
      </c>
    </row>
    <row r="29" spans="1:4" x14ac:dyDescent="0.3">
      <c r="A29" s="22" t="s">
        <v>45</v>
      </c>
      <c r="B29" s="22" t="s">
        <v>46</v>
      </c>
      <c r="C29" s="22" t="s">
        <v>56</v>
      </c>
      <c r="D29" s="43" t="s">
        <v>130</v>
      </c>
    </row>
    <row r="30" spans="1:4" x14ac:dyDescent="0.3">
      <c r="A30" s="22" t="s">
        <v>47</v>
      </c>
      <c r="B30" s="22" t="s">
        <v>48</v>
      </c>
      <c r="C30" s="22" t="s">
        <v>55</v>
      </c>
      <c r="D30" s="43" t="s">
        <v>130</v>
      </c>
    </row>
    <row r="31" spans="1:4" x14ac:dyDescent="0.3">
      <c r="A31" s="22" t="s">
        <v>49</v>
      </c>
      <c r="B31" s="22" t="s">
        <v>50</v>
      </c>
      <c r="C31" s="22" t="s">
        <v>55</v>
      </c>
      <c r="D31" s="43" t="s">
        <v>130</v>
      </c>
    </row>
    <row r="32" spans="1:4" x14ac:dyDescent="0.3">
      <c r="A32" s="22" t="s">
        <v>51</v>
      </c>
      <c r="B32" s="22" t="s">
        <v>52</v>
      </c>
      <c r="C32" s="22" t="s">
        <v>55</v>
      </c>
      <c r="D32" s="43" t="s">
        <v>130</v>
      </c>
    </row>
    <row r="33" spans="1:4" x14ac:dyDescent="0.3">
      <c r="A33" s="22" t="s">
        <v>53</v>
      </c>
      <c r="B33" s="22" t="s">
        <v>54</v>
      </c>
      <c r="C33" s="22" t="s">
        <v>55</v>
      </c>
      <c r="D33" s="43" t="s">
        <v>130</v>
      </c>
    </row>
  </sheetData>
  <mergeCells count="3">
    <mergeCell ref="A2:D2"/>
    <mergeCell ref="F3:I3"/>
    <mergeCell ref="A20:D20"/>
  </mergeCells>
  <pageMargins left="0.7" right="0.7" top="0.78740157499999996" bottom="0.78740157499999996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A6ADB8EDF09724AB1F41306152F97E9" ma:contentTypeVersion="13" ma:contentTypeDescription="Vytvoří nový dokument" ma:contentTypeScope="" ma:versionID="3be536262ee7cfb4de2c02b2d9829674">
  <xsd:schema xmlns:xsd="http://www.w3.org/2001/XMLSchema" xmlns:xs="http://www.w3.org/2001/XMLSchema" xmlns:p="http://schemas.microsoft.com/office/2006/metadata/properties" xmlns:ns2="5d5fec81-adf9-46e0-85f8-8ef07bd3914a" targetNamespace="http://schemas.microsoft.com/office/2006/metadata/properties" ma:root="true" ma:fieldsID="ffdd0874a2eb70aa138cb89c1eb7d630" ns2:_="">
    <xsd:import namespace="5d5fec81-adf9-46e0-85f8-8ef07bd3914a"/>
    <xsd:element name="properties">
      <xsd:complexType>
        <xsd:sequence>
          <xsd:element name="documentManagement">
            <xsd:complexType>
              <xsd:all>
                <xsd:element ref="ns2:Popis_souboru" minOccurs="0"/>
                <xsd:element ref="ns2:Predan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5fec81-adf9-46e0-85f8-8ef07bd3914a" elementFormDefault="qualified">
    <xsd:import namespace="http://schemas.microsoft.com/office/2006/documentManagement/types"/>
    <xsd:import namespace="http://schemas.microsoft.com/office/infopath/2007/PartnerControls"/>
    <xsd:element name="Popis_souboru" ma:index="8" nillable="true" ma:displayName="Popis souboru" ma:internalName="Popis_souboru">
      <xsd:simpleType>
        <xsd:restriction base="dms:Text">
          <xsd:maxLength value="255"/>
        </xsd:restriction>
      </xsd:simpleType>
    </xsd:element>
    <xsd:element name="Predano" ma:index="9" nillable="true" ma:displayName="Předáno" ma:internalName="Predano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opis_souboru xmlns="5d5fec81-adf9-46e0-85f8-8ef07bd3914a" xsi:nil="true"/>
    <Predano xmlns="5d5fec81-adf9-46e0-85f8-8ef07bd3914a" xsi:nil="true"/>
  </documentManagement>
</p:properties>
</file>

<file path=customXml/itemProps1.xml><?xml version="1.0" encoding="utf-8"?>
<ds:datastoreItem xmlns:ds="http://schemas.openxmlformats.org/officeDocument/2006/customXml" ds:itemID="{04AC8991-4CD9-4199-ADBE-ABC1C7903F9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ACE451-CF26-4960-9B1B-ACD3AA6702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5fec81-adf9-46e0-85f8-8ef07bd391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24A7F1-FC9A-42C1-81F1-0150975567EF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5d5fec81-adf9-46e0-85f8-8ef07bd3914a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Tonery</vt:lpstr>
      <vt:lpstr>Adresy</vt:lpstr>
      <vt:lpstr>Tonery!Oblast_tisku</vt:lpstr>
    </vt:vector>
  </TitlesOfParts>
  <Company>OZP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Odvárka Tomáš</dc:creator>
  <cp:lastModifiedBy>Odvárka Tomáš</cp:lastModifiedBy>
  <cp:lastPrinted>2020-02-25T08:31:50Z</cp:lastPrinted>
  <dcterms:created xsi:type="dcterms:W3CDTF">2018-05-16T08:55:09Z</dcterms:created>
  <dcterms:modified xsi:type="dcterms:W3CDTF">2020-09-17T10:58:25Z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0x0101008A6ADB8EDF09724AB1F41306152F97E9</vt:lpwstr>
  </property>
</Properties>
</file>