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R:\OZP\UDO_Usek_obchodniho_reditele\Veřejné zakázky\VZ-2025\Zajištění realizace marketingové strategie 2026\_MINITENDRY 2026\02_PRINT_PORTALY\ZD\"/>
    </mc:Choice>
  </mc:AlternateContent>
  <xr:revisionPtr revIDLastSave="0" documentId="8_{6679CD73-41E4-4AA7-9C2B-39D7F42E117F}" xr6:coauthVersionLast="47" xr6:coauthVersionMax="47" xr10:uidLastSave="{00000000-0000-0000-0000-000000000000}"/>
  <bookViews>
    <workbookView xWindow="90" yWindow="840" windowWidth="28515" windowHeight="13410" xr2:uid="{4526AEEF-8469-4951-A67A-63BD3D9F3231}"/>
  </bookViews>
  <sheets>
    <sheet name="Soupis plnění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22" i="1"/>
  <c r="F21" i="1"/>
  <c r="F20" i="1"/>
  <c r="F24" i="1" l="1"/>
  <c r="F23" i="1"/>
  <c r="F19" i="1"/>
  <c r="F18" i="1"/>
  <c r="F17" i="1"/>
  <c r="F16" i="1"/>
  <c r="F15" i="1"/>
  <c r="F14" i="1"/>
  <c r="F13" i="1"/>
  <c r="F12" i="1"/>
  <c r="F11" i="1"/>
  <c r="F10" i="1"/>
  <c r="F9" i="1"/>
  <c r="F7" i="1"/>
  <c r="F6" i="1"/>
  <c r="F25" i="1" l="1"/>
</calcChain>
</file>

<file path=xl/sharedStrings.xml><?xml version="1.0" encoding="utf-8"?>
<sst xmlns="http://schemas.openxmlformats.org/spreadsheetml/2006/main" count="84" uniqueCount="56">
  <si>
    <t>Příloha č. 1 - Soupis plnění</t>
  </si>
  <si>
    <t>Médium</t>
  </si>
  <si>
    <t>Umístění inzerce a formát inzerce</t>
  </si>
  <si>
    <t>Jednotka</t>
  </si>
  <si>
    <t>Počet</t>
  </si>
  <si>
    <t>Magazín Dnes+TV</t>
  </si>
  <si>
    <t>1/2 na šířku</t>
  </si>
  <si>
    <t>Ona Dnes</t>
  </si>
  <si>
    <t>Rytmus života</t>
  </si>
  <si>
    <t>Chvilka pro tebe</t>
  </si>
  <si>
    <t>Žena a život</t>
  </si>
  <si>
    <t>Tina</t>
  </si>
  <si>
    <t>Týdeník Televize</t>
  </si>
  <si>
    <t>TV MAX</t>
  </si>
  <si>
    <t>Blesk zdraví</t>
  </si>
  <si>
    <t>Blesk pro ženy</t>
  </si>
  <si>
    <t>Moje psychologie</t>
  </si>
  <si>
    <t>Stavebnictví</t>
  </si>
  <si>
    <t>FotoVideo</t>
  </si>
  <si>
    <t>Media planner</t>
  </si>
  <si>
    <t>Zajištění, správa a vyhodnocení kampaně</t>
  </si>
  <si>
    <t>hodina</t>
  </si>
  <si>
    <t>PRODUKCE</t>
  </si>
  <si>
    <t>Formátování, příprava a zajištění podkladů pro veškerou inzerci a plnění</t>
  </si>
  <si>
    <t>Produkce</t>
  </si>
  <si>
    <t>Poznámky</t>
  </si>
  <si>
    <t>Doplněný počet hodin u požadované pozice bude odpovídat reálnému rozsahu, potřebnému k zajištění požadovaného plnění.</t>
  </si>
  <si>
    <t>OZP si vyhrazuje právo část poptávané inzerce neobjednat.</t>
  </si>
  <si>
    <t>OZP požaduje předložení finálního media plánu ke schválení před realizací kampaně.</t>
  </si>
  <si>
    <t>OZP si vyhrazuje právo změnit formát inzerce z 1/2 strany na šířku na inzerci 1/2 strany na výšku za stejných cenových podmínek, pokud to technické podmínky umožňují.</t>
  </si>
  <si>
    <t>OZP dodá veškerou inzerci v otevřených datech v elektronické podobě, dodavatel přeformátuje data na požadované rozměry dle jednotlivých titulů a plnění.</t>
  </si>
  <si>
    <t>Požadované podklady potvrzující dodané plnění - bude  přiloženo jako součást fakturace</t>
  </si>
  <si>
    <t>Tisková inzerce - scany výtisků.</t>
  </si>
  <si>
    <t>Ostatní: Potvrzení, ofic. data, fotodokumentace či jiné doložení splnění plnění.</t>
  </si>
  <si>
    <t>Závěrečná zpráva/Postbuy bude nedílnou součástí vyhodnocení a zdokumentování dodaného plnění této kampaně OZP.</t>
  </si>
  <si>
    <t>Odhadované parametry kampaně - informativní část k vyplnění:</t>
  </si>
  <si>
    <t>Net reach CS Žena 25-45</t>
  </si>
  <si>
    <t>Net reach CS Matky s dětmi</t>
  </si>
  <si>
    <t>Net reach CS 18+</t>
  </si>
  <si>
    <t>Projekce CS Žena 25-45</t>
  </si>
  <si>
    <t>Projekce CS Matky s dětmi</t>
  </si>
  <si>
    <t>Projekce CS 18+</t>
  </si>
  <si>
    <t>Cílové skupiny pro mediální komunikaci: primární - žena 25-45 v rolích nastávající matky nebo matky malých dětí nebo matky v rodině; sekundární - OSVČ; 
chronicky nemocní 55+; 40-60 ovládající internet či mobilní aplikace.</t>
  </si>
  <si>
    <t>Nabídková cena 
za jednotku 
v Kč bez DPH</t>
  </si>
  <si>
    <t>Nabídková cena celkem 
v Kč bez DPH</t>
  </si>
  <si>
    <t>Celková nabídková cena v Kč bez DPH</t>
  </si>
  <si>
    <t>Nákup reklamního prostoru dle níže uvedeného media plánu v období 1. 2. - 31. 3. 2026</t>
  </si>
  <si>
    <t>Celoplošná barevná inzerce v rozsahu 1/2 strany na šířku (cena dalších formátů bude vypočtena jako součin nabízené ceny za 1/2 strany a podíl ceníkových cen 1/2 strany a zvoleného jiného formátu)</t>
  </si>
  <si>
    <t>celostrana</t>
  </si>
  <si>
    <t>Občan v síti</t>
  </si>
  <si>
    <t>Rozhovor nebo inzerce v rozsahu minimálně 20 % jedné strany</t>
  </si>
  <si>
    <t>Listy ALENu</t>
  </si>
  <si>
    <t>Propagace OZP v rámci titulu pro ženy s rakovinou v rozsahu minimálně 20 % jedné strany</t>
  </si>
  <si>
    <t>inzerce</t>
  </si>
  <si>
    <t>Téma</t>
  </si>
  <si>
    <t>Turista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</si>
</sst>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#,##0.00\ _K_č"/>
  </numFmts>
  <fonts count="16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8"/>
      <color theme="1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sz val="12"/>
      <color theme="1"/>
      <name val="Calibri"/>
      <family val="2"/>
      <charset val="238"/>
    </font>
    <font>
      <b/>
      <sz val="12"/>
      <color theme="1"/>
      <name val="Aptos Narrow"/>
      <family val="2"/>
      <charset val="238"/>
      <scheme val="minor"/>
    </font>
    <font>
      <sz val="10"/>
      <color theme="1"/>
      <name val="Arial"/>
      <family val="2"/>
      <charset val="238"/>
    </font>
    <font>
      <sz val="12"/>
      <color theme="1"/>
      <name val="Symbol"/>
      <family val="1"/>
      <charset val="2"/>
    </font>
    <font>
      <sz val="10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/>
      <name val="Aptos Narrow"/>
      <family val="2"/>
      <scheme val="minor"/>
    </font>
    <font>
      <sz val="11"/>
      <name val="Calibri"/>
      <family val="2"/>
      <charset val="238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3" fillId="0" borderId="0"/>
  </cellStyleXfs>
  <cellXfs count="65">
    <xf numFmtId="0" fontId="0" fillId="0" borderId="0" xfId="0"/>
    <xf numFmtId="43" fontId="2" fillId="0" borderId="0" xfId="1" applyFont="1" applyFill="1" applyAlignment="1">
      <alignment horizontal="left" wrapText="1"/>
    </xf>
    <xf numFmtId="0" fontId="0" fillId="0" borderId="0" xfId="0" applyAlignment="1">
      <alignment horizontal="center" vertical="center"/>
    </xf>
    <xf numFmtId="0" fontId="4" fillId="0" borderId="0" xfId="0" applyFont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3" fontId="0" fillId="0" borderId="0" xfId="0" applyNumberFormat="1" applyAlignment="1">
      <alignment horizont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 indent="5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wrapText="1"/>
    </xf>
    <xf numFmtId="3" fontId="7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 indent="5"/>
    </xf>
    <xf numFmtId="0" fontId="3" fillId="0" borderId="0" xfId="0" applyFont="1"/>
    <xf numFmtId="0" fontId="9" fillId="0" borderId="0" xfId="0" applyFont="1" applyAlignment="1">
      <alignment horizontal="left" vertical="center" indent="5"/>
    </xf>
    <xf numFmtId="0" fontId="0" fillId="0" borderId="0" xfId="0" applyAlignment="1">
      <alignment horizontal="left" vertical="center" indent="5"/>
    </xf>
    <xf numFmtId="0" fontId="0" fillId="0" borderId="0" xfId="0" applyAlignment="1">
      <alignment horizontal="left"/>
    </xf>
    <xf numFmtId="4" fontId="10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9" fontId="0" fillId="2" borderId="8" xfId="2" applyFont="1" applyFill="1" applyBorder="1" applyAlignment="1">
      <alignment horizontal="center" vertical="center"/>
    </xf>
    <xf numFmtId="10" fontId="0" fillId="0" borderId="0" xfId="0" applyNumberFormat="1"/>
    <xf numFmtId="9" fontId="0" fillId="0" borderId="0" xfId="0" applyNumberFormat="1"/>
    <xf numFmtId="3" fontId="0" fillId="2" borderId="8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/>
    </xf>
    <xf numFmtId="4" fontId="0" fillId="0" borderId="0" xfId="0" applyNumberFormat="1"/>
    <xf numFmtId="4" fontId="0" fillId="0" borderId="0" xfId="0" applyNumberFormat="1" applyAlignment="1">
      <alignment horizontal="center"/>
    </xf>
    <xf numFmtId="0" fontId="5" fillId="0" borderId="9" xfId="0" applyFont="1" applyBorder="1" applyAlignment="1">
      <alignment horizontal="center" vertical="center" wrapText="1"/>
    </xf>
    <xf numFmtId="164" fontId="0" fillId="0" borderId="10" xfId="0" applyNumberFormat="1" applyBorder="1" applyAlignment="1">
      <alignment horizontal="center" vertical="center"/>
    </xf>
    <xf numFmtId="164" fontId="11" fillId="2" borderId="5" xfId="3" applyNumberFormat="1" applyFont="1" applyFill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11" fillId="2" borderId="7" xfId="3" applyNumberFormat="1" applyFont="1" applyFill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64" fontId="11" fillId="0" borderId="10" xfId="0" applyNumberFormat="1" applyFont="1" applyBorder="1" applyAlignment="1">
      <alignment horizontal="center" vertical="center"/>
    </xf>
    <xf numFmtId="164" fontId="13" fillId="2" borderId="3" xfId="4" applyNumberFormat="1" applyFill="1" applyBorder="1" applyAlignment="1">
      <alignment horizontal="center" vertical="center"/>
    </xf>
    <xf numFmtId="164" fontId="15" fillId="2" borderId="3" xfId="4" applyNumberFormat="1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164" fontId="13" fillId="2" borderId="5" xfId="4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1" fillId="0" borderId="14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164" fontId="15" fillId="2" borderId="5" xfId="4" applyNumberFormat="1" applyFont="1" applyFill="1" applyBorder="1" applyAlignment="1">
      <alignment horizontal="center" vertical="center"/>
    </xf>
    <xf numFmtId="164" fontId="11" fillId="0" borderId="11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5" xfId="0" applyFont="1" applyBorder="1" applyAlignment="1">
      <alignment vertical="center" wrapText="1"/>
    </xf>
    <xf numFmtId="0" fontId="0" fillId="0" borderId="0" xfId="0" applyAlignment="1">
      <alignment horizontal="left" wrapText="1"/>
    </xf>
    <xf numFmtId="3" fontId="0" fillId="3" borderId="5" xfId="0" applyNumberFormat="1" applyFill="1" applyBorder="1" applyAlignment="1">
      <alignment horizontal="center" vertical="center"/>
    </xf>
  </cellXfs>
  <cellStyles count="5">
    <cellStyle name="Čárka" xfId="1" builtinId="3"/>
    <cellStyle name="Měna" xfId="3" builtinId="4"/>
    <cellStyle name="Normální" xfId="0" builtinId="0"/>
    <cellStyle name="Normální 2" xfId="4" xr:uid="{2A234AEB-16EB-41A8-9A76-D18BC155F536}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86A87-0D08-4A4A-A071-018D4350F024}">
  <sheetPr>
    <pageSetUpPr fitToPage="1"/>
  </sheetPr>
  <dimension ref="A1:G51"/>
  <sheetViews>
    <sheetView tabSelected="1" zoomScale="110" zoomScaleNormal="110" workbookViewId="0">
      <selection activeCell="K8" sqref="K8"/>
    </sheetView>
  </sheetViews>
  <sheetFormatPr defaultColWidth="9.42578125" defaultRowHeight="15" x14ac:dyDescent="0.25"/>
  <cols>
    <col min="1" max="1" width="21.7109375" customWidth="1"/>
    <col min="2" max="2" width="78.85546875" style="5" customWidth="1"/>
    <col min="3" max="3" width="15.5703125" style="2" customWidth="1"/>
    <col min="4" max="4" width="12.5703125" style="2" bestFit="1" customWidth="1"/>
    <col min="5" max="5" width="15.28515625" bestFit="1" customWidth="1"/>
    <col min="6" max="6" width="16" style="37" bestFit="1" customWidth="1"/>
  </cols>
  <sheetData>
    <row r="1" spans="1:6" ht="30.75" customHeight="1" x14ac:dyDescent="0.25">
      <c r="A1" s="54" t="s">
        <v>0</v>
      </c>
      <c r="B1" s="1"/>
    </row>
    <row r="2" spans="1:6" ht="24" x14ac:dyDescent="0.4">
      <c r="A2" s="3" t="s">
        <v>46</v>
      </c>
      <c r="B2" s="4"/>
    </row>
    <row r="3" spans="1:6" ht="24" x14ac:dyDescent="0.4">
      <c r="A3" s="3"/>
      <c r="B3" s="35"/>
      <c r="C3" s="36"/>
      <c r="D3" s="36"/>
    </row>
    <row r="4" spans="1:6" ht="15.75" thickBot="1" x14ac:dyDescent="0.3"/>
    <row r="5" spans="1:6" ht="45.75" thickBot="1" x14ac:dyDescent="0.3">
      <c r="A5" s="6" t="s">
        <v>1</v>
      </c>
      <c r="B5" s="7" t="s">
        <v>2</v>
      </c>
      <c r="C5" s="8" t="s">
        <v>3</v>
      </c>
      <c r="D5" s="8" t="s">
        <v>4</v>
      </c>
      <c r="E5" s="8" t="s">
        <v>43</v>
      </c>
      <c r="F5" s="39" t="s">
        <v>44</v>
      </c>
    </row>
    <row r="6" spans="1:6" s="10" customFormat="1" ht="45.75" thickTop="1" x14ac:dyDescent="0.25">
      <c r="A6" s="55" t="s">
        <v>5</v>
      </c>
      <c r="B6" s="56" t="s">
        <v>47</v>
      </c>
      <c r="C6" s="52" t="s">
        <v>6</v>
      </c>
      <c r="D6" s="13">
        <v>1</v>
      </c>
      <c r="E6" s="53"/>
      <c r="F6" s="42">
        <f t="shared" ref="F6:F24" si="0">D6*E6</f>
        <v>0</v>
      </c>
    </row>
    <row r="7" spans="1:6" s="10" customFormat="1" ht="45" x14ac:dyDescent="0.25">
      <c r="A7" s="55" t="s">
        <v>7</v>
      </c>
      <c r="B7" s="56" t="s">
        <v>47</v>
      </c>
      <c r="C7" s="46" t="s">
        <v>6</v>
      </c>
      <c r="D7" s="9">
        <v>1</v>
      </c>
      <c r="E7" s="49"/>
      <c r="F7" s="40">
        <f t="shared" si="0"/>
        <v>0</v>
      </c>
    </row>
    <row r="8" spans="1:6" s="10" customFormat="1" ht="45" x14ac:dyDescent="0.25">
      <c r="A8" s="55" t="s">
        <v>54</v>
      </c>
      <c r="B8" s="56" t="s">
        <v>47</v>
      </c>
      <c r="C8" s="61" t="s">
        <v>6</v>
      </c>
      <c r="D8" s="9">
        <v>1</v>
      </c>
      <c r="E8" s="49"/>
      <c r="F8" s="40">
        <f t="shared" si="0"/>
        <v>0</v>
      </c>
    </row>
    <row r="9" spans="1:6" s="10" customFormat="1" ht="45" x14ac:dyDescent="0.25">
      <c r="A9" s="55" t="s">
        <v>8</v>
      </c>
      <c r="B9" s="56" t="s">
        <v>47</v>
      </c>
      <c r="C9" s="46" t="s">
        <v>6</v>
      </c>
      <c r="D9" s="9">
        <v>1</v>
      </c>
      <c r="E9" s="49"/>
      <c r="F9" s="40">
        <f t="shared" si="0"/>
        <v>0</v>
      </c>
    </row>
    <row r="10" spans="1:6" s="10" customFormat="1" ht="45" x14ac:dyDescent="0.25">
      <c r="A10" s="55" t="s">
        <v>9</v>
      </c>
      <c r="B10" s="56" t="s">
        <v>47</v>
      </c>
      <c r="C10" s="46" t="s">
        <v>6</v>
      </c>
      <c r="D10" s="9">
        <v>1</v>
      </c>
      <c r="E10" s="49"/>
      <c r="F10" s="40">
        <f t="shared" si="0"/>
        <v>0</v>
      </c>
    </row>
    <row r="11" spans="1:6" s="10" customFormat="1" ht="45" x14ac:dyDescent="0.25">
      <c r="A11" s="55" t="s">
        <v>10</v>
      </c>
      <c r="B11" s="56" t="s">
        <v>47</v>
      </c>
      <c r="C11" s="46" t="s">
        <v>6</v>
      </c>
      <c r="D11" s="9">
        <v>1</v>
      </c>
      <c r="E11" s="49"/>
      <c r="F11" s="40">
        <f t="shared" si="0"/>
        <v>0</v>
      </c>
    </row>
    <row r="12" spans="1:6" s="10" customFormat="1" ht="45" x14ac:dyDescent="0.25">
      <c r="A12" s="55" t="s">
        <v>11</v>
      </c>
      <c r="B12" s="56" t="s">
        <v>47</v>
      </c>
      <c r="C12" s="46" t="s">
        <v>6</v>
      </c>
      <c r="D12" s="9">
        <v>1</v>
      </c>
      <c r="E12" s="49"/>
      <c r="F12" s="40">
        <f t="shared" si="0"/>
        <v>0</v>
      </c>
    </row>
    <row r="13" spans="1:6" s="10" customFormat="1" ht="45" x14ac:dyDescent="0.25">
      <c r="A13" s="55" t="s">
        <v>12</v>
      </c>
      <c r="B13" s="56" t="s">
        <v>47</v>
      </c>
      <c r="C13" s="46" t="s">
        <v>6</v>
      </c>
      <c r="D13" s="9">
        <v>1</v>
      </c>
      <c r="E13" s="49"/>
      <c r="F13" s="40">
        <f t="shared" si="0"/>
        <v>0</v>
      </c>
    </row>
    <row r="14" spans="1:6" s="10" customFormat="1" ht="45" x14ac:dyDescent="0.25">
      <c r="A14" s="55" t="s">
        <v>13</v>
      </c>
      <c r="B14" s="56" t="s">
        <v>47</v>
      </c>
      <c r="C14" s="46" t="s">
        <v>6</v>
      </c>
      <c r="D14" s="9">
        <v>1</v>
      </c>
      <c r="E14" s="49"/>
      <c r="F14" s="40">
        <f t="shared" si="0"/>
        <v>0</v>
      </c>
    </row>
    <row r="15" spans="1:6" s="10" customFormat="1" ht="45" x14ac:dyDescent="0.25">
      <c r="A15" s="55" t="s">
        <v>14</v>
      </c>
      <c r="B15" s="56" t="s">
        <v>47</v>
      </c>
      <c r="C15" s="46" t="s">
        <v>6</v>
      </c>
      <c r="D15" s="9">
        <v>1</v>
      </c>
      <c r="E15" s="49"/>
      <c r="F15" s="40">
        <f t="shared" si="0"/>
        <v>0</v>
      </c>
    </row>
    <row r="16" spans="1:6" s="10" customFormat="1" ht="45" x14ac:dyDescent="0.25">
      <c r="A16" s="55" t="s">
        <v>15</v>
      </c>
      <c r="B16" s="56" t="s">
        <v>47</v>
      </c>
      <c r="C16" s="46" t="s">
        <v>6</v>
      </c>
      <c r="D16" s="9">
        <v>1</v>
      </c>
      <c r="E16" s="49"/>
      <c r="F16" s="40">
        <f t="shared" si="0"/>
        <v>0</v>
      </c>
    </row>
    <row r="17" spans="1:7" s="10" customFormat="1" ht="45" x14ac:dyDescent="0.25">
      <c r="A17" s="55" t="s">
        <v>16</v>
      </c>
      <c r="B17" s="56" t="s">
        <v>47</v>
      </c>
      <c r="C17" s="46" t="s">
        <v>6</v>
      </c>
      <c r="D17" s="9">
        <v>1</v>
      </c>
      <c r="E17" s="49"/>
      <c r="F17" s="40">
        <f t="shared" si="0"/>
        <v>0</v>
      </c>
    </row>
    <row r="18" spans="1:7" s="10" customFormat="1" ht="45" x14ac:dyDescent="0.25">
      <c r="A18" s="55" t="s">
        <v>17</v>
      </c>
      <c r="B18" s="56" t="s">
        <v>47</v>
      </c>
      <c r="C18" s="46" t="s">
        <v>6</v>
      </c>
      <c r="D18" s="9">
        <v>1</v>
      </c>
      <c r="E18" s="49"/>
      <c r="F18" s="40">
        <f t="shared" si="0"/>
        <v>0</v>
      </c>
    </row>
    <row r="19" spans="1:7" s="10" customFormat="1" ht="45" x14ac:dyDescent="0.25">
      <c r="A19" s="55" t="s">
        <v>18</v>
      </c>
      <c r="B19" s="56" t="s">
        <v>47</v>
      </c>
      <c r="C19" s="51" t="s">
        <v>48</v>
      </c>
      <c r="D19" s="47">
        <v>1</v>
      </c>
      <c r="E19" s="50"/>
      <c r="F19" s="48">
        <f t="shared" si="0"/>
        <v>0</v>
      </c>
    </row>
    <row r="20" spans="1:7" s="10" customFormat="1" x14ac:dyDescent="0.25">
      <c r="A20" s="55" t="s">
        <v>49</v>
      </c>
      <c r="B20" s="56" t="s">
        <v>50</v>
      </c>
      <c r="C20" s="57" t="s">
        <v>53</v>
      </c>
      <c r="D20" s="58">
        <v>1</v>
      </c>
      <c r="E20" s="59"/>
      <c r="F20" s="60">
        <f t="shared" si="0"/>
        <v>0</v>
      </c>
    </row>
    <row r="21" spans="1:7" s="10" customFormat="1" ht="30" x14ac:dyDescent="0.25">
      <c r="A21" s="55" t="s">
        <v>51</v>
      </c>
      <c r="B21" s="56" t="s">
        <v>52</v>
      </c>
      <c r="C21" s="57" t="s">
        <v>53</v>
      </c>
      <c r="D21" s="58">
        <v>1</v>
      </c>
      <c r="E21" s="59"/>
      <c r="F21" s="60">
        <f t="shared" si="0"/>
        <v>0</v>
      </c>
    </row>
    <row r="22" spans="1:7" s="10" customFormat="1" ht="45" x14ac:dyDescent="0.25">
      <c r="A22" s="62" t="s">
        <v>55</v>
      </c>
      <c r="B22" s="56" t="s">
        <v>47</v>
      </c>
      <c r="C22" s="61" t="s">
        <v>48</v>
      </c>
      <c r="D22" s="58">
        <v>1</v>
      </c>
      <c r="E22" s="59"/>
      <c r="F22" s="60">
        <f t="shared" si="0"/>
        <v>0</v>
      </c>
    </row>
    <row r="23" spans="1:7" s="14" customFormat="1" ht="15.75" x14ac:dyDescent="0.25">
      <c r="A23" s="11" t="s">
        <v>19</v>
      </c>
      <c r="B23" s="12" t="s">
        <v>20</v>
      </c>
      <c r="C23" s="13" t="s">
        <v>21</v>
      </c>
      <c r="D23" s="64">
        <v>50</v>
      </c>
      <c r="E23" s="41"/>
      <c r="F23" s="42">
        <f t="shared" si="0"/>
        <v>0</v>
      </c>
      <c r="G23" s="15"/>
    </row>
    <row r="24" spans="1:7" ht="16.5" thickBot="1" x14ac:dyDescent="0.3">
      <c r="A24" s="16" t="s">
        <v>22</v>
      </c>
      <c r="B24" s="17" t="s">
        <v>23</v>
      </c>
      <c r="C24" s="18" t="s">
        <v>24</v>
      </c>
      <c r="D24" s="18">
        <v>1</v>
      </c>
      <c r="E24" s="43"/>
      <c r="F24" s="44">
        <f t="shared" si="0"/>
        <v>0</v>
      </c>
      <c r="G24" s="15"/>
    </row>
    <row r="25" spans="1:7" ht="16.5" thickBot="1" x14ac:dyDescent="0.3">
      <c r="B25" s="19"/>
      <c r="C25"/>
      <c r="D25" s="20"/>
      <c r="E25" s="20" t="s">
        <v>45</v>
      </c>
      <c r="F25" s="45">
        <f>SUM(F6:F24)</f>
        <v>0</v>
      </c>
      <c r="G25" s="15"/>
    </row>
    <row r="26" spans="1:7" ht="15.75" x14ac:dyDescent="0.25">
      <c r="B26" s="19"/>
      <c r="C26"/>
      <c r="D26" s="21"/>
      <c r="G26" s="22"/>
    </row>
    <row r="27" spans="1:7" ht="15.75" x14ac:dyDescent="0.25">
      <c r="A27" s="23" t="s">
        <v>25</v>
      </c>
      <c r="G27" s="24"/>
    </row>
    <row r="28" spans="1:7" x14ac:dyDescent="0.25">
      <c r="A28" t="s">
        <v>26</v>
      </c>
      <c r="G28" s="22"/>
    </row>
    <row r="29" spans="1:7" ht="15.75" x14ac:dyDescent="0.25">
      <c r="A29" t="s">
        <v>27</v>
      </c>
      <c r="G29" s="15"/>
    </row>
    <row r="30" spans="1:7" ht="15.75" x14ac:dyDescent="0.25">
      <c r="A30" t="s">
        <v>28</v>
      </c>
      <c r="G30" s="15"/>
    </row>
    <row r="31" spans="1:7" ht="15.75" x14ac:dyDescent="0.25">
      <c r="A31" t="s">
        <v>29</v>
      </c>
      <c r="B31" s="19"/>
      <c r="C31"/>
      <c r="D31"/>
      <c r="G31" s="15"/>
    </row>
    <row r="32" spans="1:7" ht="15.75" x14ac:dyDescent="0.25">
      <c r="A32" t="s">
        <v>30</v>
      </c>
      <c r="G32" s="24"/>
    </row>
    <row r="33" spans="1:7" x14ac:dyDescent="0.25">
      <c r="G33" s="25"/>
    </row>
    <row r="34" spans="1:7" ht="15.75" x14ac:dyDescent="0.25">
      <c r="A34" s="23" t="s">
        <v>31</v>
      </c>
      <c r="G34" s="15"/>
    </row>
    <row r="35" spans="1:7" ht="15.75" x14ac:dyDescent="0.25">
      <c r="A35" t="s">
        <v>32</v>
      </c>
      <c r="G35" s="15"/>
    </row>
    <row r="36" spans="1:7" x14ac:dyDescent="0.25">
      <c r="A36" t="s">
        <v>33</v>
      </c>
      <c r="B36"/>
      <c r="C36" s="26"/>
      <c r="E36" s="2"/>
      <c r="F36" s="27"/>
      <c r="G36" s="28"/>
    </row>
    <row r="37" spans="1:7" x14ac:dyDescent="0.25">
      <c r="A37" t="s">
        <v>34</v>
      </c>
    </row>
    <row r="39" spans="1:7" x14ac:dyDescent="0.25">
      <c r="A39" s="29" t="s">
        <v>35</v>
      </c>
      <c r="B39" s="19"/>
      <c r="C39"/>
      <c r="D39"/>
    </row>
    <row r="40" spans="1:7" x14ac:dyDescent="0.25">
      <c r="A40" s="30"/>
      <c r="B40" s="19" t="s">
        <v>36</v>
      </c>
      <c r="C40" s="31"/>
      <c r="D40"/>
    </row>
    <row r="41" spans="1:7" x14ac:dyDescent="0.25">
      <c r="A41" s="30"/>
      <c r="B41" s="19" t="s">
        <v>37</v>
      </c>
      <c r="C41"/>
      <c r="D41"/>
    </row>
    <row r="42" spans="1:7" x14ac:dyDescent="0.25">
      <c r="A42" s="30"/>
      <c r="B42" s="19" t="s">
        <v>38</v>
      </c>
      <c r="C42" s="32"/>
      <c r="D42"/>
    </row>
    <row r="43" spans="1:7" x14ac:dyDescent="0.25">
      <c r="A43" s="33"/>
      <c r="B43" s="19" t="s">
        <v>39</v>
      </c>
      <c r="C43"/>
      <c r="D43"/>
    </row>
    <row r="44" spans="1:7" x14ac:dyDescent="0.25">
      <c r="A44" s="33"/>
      <c r="B44" s="19" t="s">
        <v>40</v>
      </c>
      <c r="C44"/>
      <c r="D44"/>
    </row>
    <row r="45" spans="1:7" x14ac:dyDescent="0.25">
      <c r="A45" s="33"/>
      <c r="B45" s="19" t="s">
        <v>41</v>
      </c>
      <c r="C45"/>
      <c r="D45"/>
    </row>
    <row r="46" spans="1:7" ht="41.25" customHeight="1" x14ac:dyDescent="0.25">
      <c r="A46" s="63" t="s">
        <v>42</v>
      </c>
      <c r="B46" s="63"/>
      <c r="C46" s="63"/>
      <c r="D46" s="63"/>
      <c r="E46" s="19"/>
    </row>
    <row r="47" spans="1:7" x14ac:dyDescent="0.25">
      <c r="A47" s="29"/>
      <c r="B47" s="34"/>
    </row>
    <row r="48" spans="1:7" x14ac:dyDescent="0.25">
      <c r="A48" s="26"/>
      <c r="B48" s="34"/>
    </row>
    <row r="49" spans="1:6" x14ac:dyDescent="0.25">
      <c r="A49" s="26"/>
      <c r="B49" s="34"/>
    </row>
    <row r="50" spans="1:6" s="10" customFormat="1" x14ac:dyDescent="0.25">
      <c r="A50"/>
      <c r="B50" s="5"/>
      <c r="C50" s="2"/>
      <c r="D50" s="2"/>
      <c r="F50" s="38"/>
    </row>
    <row r="51" spans="1:6" s="10" customFormat="1" x14ac:dyDescent="0.25">
      <c r="A51"/>
      <c r="B51" s="5"/>
      <c r="C51" s="2"/>
      <c r="D51" s="2"/>
      <c r="F51" s="38"/>
    </row>
  </sheetData>
  <mergeCells count="1">
    <mergeCell ref="A46:D46"/>
  </mergeCells>
  <pageMargins left="0.7" right="0.7" top="0.78740157499999996" bottom="0.78740157499999996" header="0.3" footer="0.3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Soupis plnění</vt:lpstr>
    </vt:vector>
  </TitlesOfParts>
  <Company>OZP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Síčová Helena</dc:creator>
  <cp:lastModifiedBy>Tichotová Denisa</cp:lastModifiedBy>
  <cp:lastPrinted>2025-01-27T11:35:58Z</cp:lastPrinted>
  <dcterms:created xsi:type="dcterms:W3CDTF">2025-01-27T11:26:33Z</dcterms:created>
  <dcterms:modified xsi:type="dcterms:W3CDTF">2026-01-05T05:42:50Z</dcterms:modified>
</cp:coreProperties>
</file>