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C751A98-8B09-48AE-A904-CC004B78E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" l="1"/>
  <c r="F26" i="1"/>
  <c r="F27" i="1"/>
  <c r="F28" i="1"/>
  <c r="F29" i="1"/>
  <c r="F30" i="1"/>
  <c r="F31" i="1"/>
  <c r="F32" i="1"/>
  <c r="F33" i="1"/>
  <c r="F34" i="1"/>
  <c r="F35" i="1"/>
  <c r="F7" i="1"/>
  <c r="F111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109" i="1" l="1"/>
  <c r="F113" i="1"/>
  <c r="F107" i="1"/>
  <c r="F105" i="1"/>
  <c r="F103" i="1"/>
  <c r="F101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25" i="1"/>
  <c r="F23" i="1"/>
  <c r="F21" i="1"/>
  <c r="F19" i="1"/>
  <c r="F17" i="1"/>
  <c r="F15" i="1"/>
  <c r="F70" i="1" s="1"/>
  <c r="F116" i="1" s="1"/>
  <c r="F13" i="1"/>
  <c r="F11" i="1"/>
  <c r="F9" i="1"/>
</calcChain>
</file>

<file path=xl/sharedStrings.xml><?xml version="1.0" encoding="utf-8"?>
<sst xmlns="http://schemas.openxmlformats.org/spreadsheetml/2006/main" count="163" uniqueCount="104">
  <si>
    <t>Označení</t>
  </si>
  <si>
    <t>Popis</t>
  </si>
  <si>
    <t>Množství</t>
  </si>
  <si>
    <t>MJ</t>
  </si>
  <si>
    <t>T1</t>
  </si>
  <si>
    <t>T2</t>
  </si>
  <si>
    <t>T3</t>
  </si>
  <si>
    <t>B1</t>
  </si>
  <si>
    <t>B2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</si>
  <si>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</si>
  <si>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</si>
  <si>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</si>
  <si>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</si>
  <si>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</si>
  <si>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</si>
  <si>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</si>
  <si>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</si>
  <si>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</si>
  <si>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</si>
  <si>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</si>
  <si>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</si>
  <si>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</si>
  <si>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</si>
  <si>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</si>
  <si>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</si>
  <si>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</si>
  <si>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</si>
  <si>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K20</t>
  </si>
  <si>
    <t>K21</t>
  </si>
  <si>
    <t>K22</t>
  </si>
  <si>
    <t>Kontejner 3 zásuvky vč. centrálního zámku, K-BBP plastové zásuvky s dotahem a tlumením, typ 6 - 482365, 4x kolečka s brzdou, madla dle výběru</t>
  </si>
  <si>
    <t>Samoobslužný box 1300x500x420mm LTD W1000 ST9 tl. 18mm, ABS 1mm / půda tl. 36mm, vnější box s dvířky + vnitřní box z LTD, NEOBSAHUJE GRAFIKU</t>
  </si>
  <si>
    <t>Skříň nízká 3500x1600x450mm LTD W1000 ST9 tl. 18mm, ABS 1mm záda HDF 3mm bílá, 3x skříňka s dvířky, 1x otevřený modul</t>
  </si>
  <si>
    <t>Přepážka 1 LTD W1000 ST9 tl. 18/36mm, ABS 1mm, LTD Formica Amarena - F6907 - LAM nalisovaný na nosiči</t>
  </si>
  <si>
    <t>Přepážka 2 LTD W1000 ST9 tl. 18/36mm, ABS 1mm, LTD Formica Amarena - F6907 - LAM nalisovaný na nosiči</t>
  </si>
  <si>
    <t>Přepážka 3 LTD W1000 ST9 tl. 18/36mm, ABS 1mm, LTD Formica Amarena - F6907 - LAM nalisovaný na nosiči</t>
  </si>
  <si>
    <t>Přepážka 4 LTD W1000 ST9 tl. 18/36mm, ABS 1mm, LTD Formica Amarena - F6907 - LAM nalisovaný na nosiči</t>
  </si>
  <si>
    <t>Sestava skříní 1600x1500x400mm, LTD W1000 ST9 tl. 18mm, ABS 1mm záda HDF 3mm bílá</t>
  </si>
  <si>
    <t>Skříň na papíry 1270x950x400mm, LTD W1000 ST9 tl. 18mm, ABS 1mm záda HDF 3mm bílá</t>
  </si>
  <si>
    <t>Skříň foyer 1740x2500x600mm, LTD W1000 ST9 tl. 18mm, ABS 1mm záda HDF 3mm bílá</t>
  </si>
  <si>
    <t>Sestava stolů 4x stůl 1600x800x750mm + 2x paravan 1600x300x18mm</t>
  </si>
  <si>
    <t>Sestava stolů 2x stůl 1600x800x750mm + 2x paravan 1600x300x18mm</t>
  </si>
  <si>
    <t>Skříň modul 2255x1500x400mm, LTD W1000 ST9 tl. 18mm, ABS 1mm záda HDF 3mm bílá</t>
  </si>
  <si>
    <t>Skříň modul 2800x1500x400mm, LTD W1000 ST9 tl. 18mm, ABS 1mm záda HDF 3mm bílá</t>
  </si>
  <si>
    <t>Šatník 2925x600x2080mm LTD W1000 ST9 tl. 18mm, ABS 1mm</t>
  </si>
  <si>
    <t>Pracovní místo ředitele 2500x1500x1700mm LTD W1000 ST9 tl. 18mm, ABS 1mm</t>
  </si>
  <si>
    <t>Celkem</t>
  </si>
  <si>
    <t>SN2</t>
  </si>
  <si>
    <t>Židle otočná</t>
  </si>
  <si>
    <t>SN3</t>
  </si>
  <si>
    <t>Židle pevná</t>
  </si>
  <si>
    <t>SN4</t>
  </si>
  <si>
    <t>Stolek kulatý-deska pr. 600mm, tl. 36mm LTD W1000 ST9 tl. 36mm, ABS 1mm, podnož</t>
  </si>
  <si>
    <t>m2</t>
  </si>
  <si>
    <t>NÁBYTEK A VYBAVENÍ INTERIÉRU</t>
  </si>
  <si>
    <t>skleněná zástěna</t>
  </si>
  <si>
    <t>skleněná zástěna a dveře</t>
  </si>
  <si>
    <t>bm</t>
  </si>
  <si>
    <t>ks</t>
  </si>
  <si>
    <t>kpl</t>
  </si>
  <si>
    <t>Doprava a parkování po celou dobu realizace</t>
  </si>
  <si>
    <t>Penetrační nátěr (materiál) pro přípravu stěn a stropů před malbou bílou barvou – plocha cca 615 m²</t>
  </si>
  <si>
    <t>l</t>
  </si>
  <si>
    <t>Malířská barva bílá - otěruvzdorná, vysoká bělost, vysoká kryvost, vysoká paropropustnost, nízký obsah těkavých organických látek, šetrné k lidskému zdraví a životnímu prostředí (materiál, 2× nátěr stěn a stropů, plocha cca 585 m²)</t>
  </si>
  <si>
    <t>kg</t>
  </si>
  <si>
    <t>** Jedná se o jednotkové množství ve vztahu k danému předmětu, tj. 1 m2, 1 ks, atd. V ceně musí být zahrnuty i veškeré související služby, které nejsou výslovně specifikovány.</t>
  </si>
  <si>
    <t>SOUVISEJÍCÍ PRÁCE</t>
  </si>
  <si>
    <t>Strojové čištění a voskování podlahy - linoleum (důkladné mechanické čištění povrchů linolea pomocí kotoučového čisticího stroje s použitím vhodného čisticího prostředku a odsátím znečištěné vody, odstranění nečistot, mastnoty a zbytků starých ochranných vrstev, následované nanesením ochranné polymerové/voskové vrstvy a jejím rovnoměrným rozleštěním pro zvýšení odolnosti vůči opotřebení, usnadnění údržby a obnovení lesku podlahové krytiny)</t>
  </si>
  <si>
    <t>Penetrační nátěr před malbou - aplikace penetračního nátěru k sjednocení savosti a zpevnění podkladu před výmalbou</t>
  </si>
  <si>
    <t>Malířské práce stěn a stropů (2× nátěr) - dvojnásobný nátěr interiérovou barvou, včetně čištění povrchů před nátěrem a technologických přestávek</t>
  </si>
  <si>
    <t>Úklid - průběžný úklid pracoviště po celou dobu realizace včetně dotčených podlahových ploch, chodeb a manipulačních tras; závěrečný finální úklid všech dotčených prostor po dokončení prací</t>
  </si>
  <si>
    <t>Odvoz, manipulace s odpadem a ekologická likvidace stavebního odpadu (zajištění odvozu a manipulace s odpadem a materiálem, ekologická likvidace stavebního odpadu a obalového materiálu v souladu s platnými předpisy, včetně vystavení potvrzení o řádném předání a likvidaci odpadu)</t>
  </si>
  <si>
    <t>Ohebný kabel pro kompletaci prodlužovacích přívodů (materiál -
Ohebný kabel typu H05VV-F (popř. H07RN-F) 3×1,5 mm² dle příslušných norem ČSN, určený pro výrobu prodlužovacích přívodů 230 V / 16 A / 3 600 W, včetně upevňovacích a připojovacích prvků potřebných pro kompletaci</t>
  </si>
  <si>
    <t>Zástrčka – vidlice 230 V (materiál) -
Zástrčka 230 V / 16 A pro montáž na ohebný kabel, určena pro kompletaci prodlužovacích přívodů, v souladu s příslušnými normami ČSN</t>
  </si>
  <si>
    <t>Zásuvková koncovka (zásuvková lišta) – 6 připojných bodů s přepěťovou ochranou (materiál) -
Zásuvková koncovka pro ohebný kabel, 6 připojných bodů, vybavená přepěťovou ochranou, určena pro trvalé zatížení 230 V / 16 A (3 600 W), v souladu s příslušnými normami ČSN pro bezpečné používání prodlužovacích přívodů v interiéru a ochranu připojených zařízení</t>
  </si>
  <si>
    <t>Zásuvková koncovka (zásuvková lišta) - 4 připojných bodů s přepěťovou ochranou (materiál) -
Zásuvková koncovka pro ohebný kabel, 4 připojných bodů, vybavená přepěťovou ochranou, určena pro trvalé zatížení 230 V / 16 A (3 600 W), v souladu s příslušnými normami ČSN pro bezpečné používání prodlužovacích přívodů v interiéru a ochranu připojených zařízení</t>
  </si>
  <si>
    <t>Zásuvková koncovka (zásuvková lišta) - 2 připojných bodů s přepěťovou ochranou (materiál) -
Zásuvková koncovka pro ohebný kabel, 2 připojných bodů, vybavená přepěťovou ochranou, určena pro trvalé zatížení 230 V / 16 A (3 600 W), v souladu s příslušnými normami ČSN pro bezpečné používání prodlužovacích přívodů v interiéru a ochranu připojených zařízení</t>
  </si>
  <si>
    <t>Zásuvková koncovka - 1 připojný bod s přepěťovou ochranou (materiál) -
Zásuvková koncovka pro ohebný kabel, 1 připojný bod, vybavená přepěťovou ochranou, určena pro trvalé zatížení 230 V / 16 A (3 600 W), v souladu s příslušnými normami ČSN pro bezpečné používání prodlužovacích přívodů a ochranu připojených zařízení</t>
  </si>
  <si>
    <t>Prodlužovací přívody s přepěťovou ochranou (materiál) -
Prodlužovací přívody určené pro provoz 230 V / 16 A (3 600 W) s přepěťovou ochranou, délka 2 m, vybavené 5–6 připojnými body, v souladu s příslušnými normami ČSN pro bezpečné používání připojovacích zařízení v interiéru: 2 ks prodlužovacích přívodů s 6 připojnými body - délka 2 m, 11 ks prodlužovacích přívodů s 5 připojnými body, délka - 2 m</t>
  </si>
  <si>
    <t>Lišty PVC žlab – plast bílá (materiál) včetně kotvicího a spojovacího materiálu -
PVC instalační žlaby pro vedení kabeláže v pracovních prostorech, určené k upevnění na stěnu nebo nábytek, včetně veškerého kotvicího a spojovacího materiálu potřebného pro montáž</t>
  </si>
  <si>
    <t>Podlahové přechodové lišty pro kabeláž na linoleum včetně kotvicího a spojovacího materiálu (materiál) -
Plastové podlahové přechodové lišty pro překrytí kabelových tras vedených po podlaze, včetně kotvicího a spojovacího materiálu pro jejich montáž</t>
  </si>
  <si>
    <t>Cena za MJ v Kč bez DPH</t>
  </si>
  <si>
    <t>* Uvedené m2, bm, kg a l jsou uváděny jako odhadované a zaokrouhlené. Prodávající je povinen se před uzavřením Smlouvy seznámit s místem plnění a ověřit rozsah požadovaných prací.</t>
  </si>
  <si>
    <t>Cena celkem v Kč bez DPH</t>
  </si>
  <si>
    <t>Výměra*</t>
  </si>
  <si>
    <t>Cena za MJ v Kč bez DPH**</t>
  </si>
  <si>
    <t>Celková cena v Kč bez DPH (automatický dopočet)</t>
  </si>
  <si>
    <t>Elektromontážní práce - 
elektromontážní práce zahrnující montáž elektroinstalace ke kancelářským stolům, instalaci prodlužovacích přívodů vyrobených na míru za použití ohebného kabelu odpovídajícího příslušným normám ČSN, určeného pro zatížení 16 A / 230 V (max. 3 600 W), vybavených zásuvkovými koncovkami s přepěťovou ochranou, a případnou výměnu elektrických zásuvek, včetně veškerého drobného elektroinstalačního materiálu).
Veškeré práce budou provedeny v souladu s platnými normami ČSN a bezpečnostními předpisy. Montáž musí být provedena kvalifikovaným pracovníkem s odbornou způsobilostí dle vyhlášky č. 50/1978 Sb. (resp. NV č. 194/2022 Sb.)</t>
  </si>
  <si>
    <t>Příloha č. 1 - Cenová specifikace</t>
  </si>
  <si>
    <t>Trojmístné křeslo</t>
  </si>
  <si>
    <t>Montáž nábytku včetně montáže přechodových krytek (včetně materiálu), kabelových žlabů a kabelových lišt -
montáž kancelářského nábytku včetně ustavení, vyrovnání, případného kotvení, montáže pracovních stolů, policových a zásuvkových modulů, osazení kování, úchytek a výsuvných prvků. Součástí je montáž přechodových krytek, kabelových žlabů a kabelových lišt včetně drobného kotvicího a spojovacího materiálu, a seřízení dvířek a kontrola funkčnosti výsuvů a závěsů.</t>
  </si>
  <si>
    <t>4x Skleněná příčka 3100 × 2030 mm z kaleného bezpečnostního skla v hliníkovém U profilu, včetně montáže, těsnění, kotvení a povrchových úprav profilů, s délkou příčky zarovnanou se začátkem schodiště; přesný rozměr nutné zaměřit</t>
  </si>
  <si>
    <t>Stolek konferenční deska 1400x600mm, tl. 18 mm - ABS 1mm, podnože</t>
  </si>
  <si>
    <t>Pracovní stůl a kontejner (kancelář za schodištěm ve FOYER 2.01)</t>
  </si>
  <si>
    <t>Kuchyňka dl. 1600 + 2575mm LTD W1000 ST9 tl. 36mm, ABS 1mm korpusy vč. dvířek</t>
  </si>
  <si>
    <t>Magnetická fólie MAG LAM E111 HGL v metráži, rozměr 4500 × 1200 × 20 mm, tloušťka 0,9 mm, barva bílá – možnost popisování fixem. Nalepovací provedení; vyžaduje srovnaný, čistý a soudržný podklad. Součástí položky je příprava podkladu, lepení a finální fixace.</t>
  </si>
  <si>
    <t xml:space="preserve">Květináč 1800x300x1200mm LTD W1000 ST9 tl. 18mm, ABS 1mm </t>
  </si>
  <si>
    <t xml:space="preserve">Květináč r. 600mm x1200mm výška MDF + LAM W1000 ST9 tl. 18mm, ABS 1mm </t>
  </si>
  <si>
    <t>Grafika – loga a polepy dle grafické studie
(dodávka a instalace grafických prvků dle grafické studie, zahrnující výrobu a nalepení log, polepů a orientačních prvků na příslušné plochy: např. skla, dveře, nábytek nebo stěny, v barvách dle určení, včetně přípravy podkladu a přesného umístění. Součástí je zpracování grafických podkladů, tisk, laminace a finální aplikace dle grafické dokumentace, včetně dodávky a instalace 3D loga OZP s podsvícením a veškerého drobného montážního a elektroinstalačního materiálu potřebného k instalaci.)</t>
  </si>
  <si>
    <t>Drobné opravy a čištění podkladu před malbou
(mechanické očištění povrchů, odstranění starých nátěrů, vyspravení prasklin, opravy omítek, tmelení a broušení povrchu pro zajištění přilnavosti nového nátěru, včetně případného vyrovnání podkladu pro instalaci magnetické fólie.)</t>
  </si>
  <si>
    <t>Malířská barva fialová – Malerit, odstín Pantone / Vers 2603C
(otěruvzdorná, vysoká kryvost, vysoká paropropustnost, nízký obsah těkavých organických látek, šetrná k lidskému zdraví a životnímu prostředí; materiál, 2× nátěr stěn a stropů, plocha cca 30 m²; odstín bude vyvzorkován pro finální potvrzení).</t>
  </si>
  <si>
    <t>Přípravné a zakrývací práce včetně zakrývacího materiálu (zakrytí podlah, vybavení, oken a okenních rámů ochrannými fóliemi, olepení stěn, zárubní a dalších prvků, ochrana proti znečištění a poškození malířských prací, včetně přesunů nábytku. Součástí je dodávka zakrývacích materiálů: PE fólie, papírové role, malířská krepová páska, PVC pásky)</t>
  </si>
  <si>
    <t>Recepce s květníkem a paravanem LTD W1000 ST9 tl. 18/36mm, ABS 1mm, LTD Formica Amarena - F6907 - LAM nalisovaný na nosiči, vrchní deska kompaktní deska tl.12 mm, bílá</t>
  </si>
  <si>
    <t>Sestava - skříňky servírovací 930x1200x600mm - 1x, 1000x1200x400mm - 1x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</si>
</sst>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[$Kč-405];\-#,##0.00\ [$Kč-405]"/>
  </numFmts>
  <fonts count="7" x14ac:knownFonts="1">
    <font>
      <sz val="11"/>
      <color theme="1"/>
      <name val="Calibri"/>
      <family val="2"/>
      <scheme val="minor"/>
    </font>
    <font>
      <sz val="10"/>
      <name val="Arial CE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3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5" fontId="3" fillId="6" borderId="1" xfId="0" applyNumberFormat="1" applyFont="1" applyFill="1" applyBorder="1"/>
    <xf numFmtId="165" fontId="3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/>
    <xf numFmtId="164" fontId="3" fillId="0" borderId="0" xfId="0" applyNumberFormat="1" applyFont="1"/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4" borderId="1" xfId="0" applyNumberFormat="1" applyFont="1" applyFill="1" applyBorder="1"/>
    <xf numFmtId="0" fontId="5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5" xfId="0" applyFont="1" applyBorder="1"/>
    <xf numFmtId="0" fontId="4" fillId="5" borderId="3" xfId="0" applyFont="1" applyFill="1" applyBorder="1"/>
    <xf numFmtId="0" fontId="4" fillId="5" borderId="2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/>
    <xf numFmtId="165" fontId="3" fillId="6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/>
    <xf numFmtId="165" fontId="4" fillId="5" borderId="1" xfId="0" applyNumberFormat="1" applyFont="1" applyFill="1" applyBorder="1"/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2" fillId="7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</cellXfs>
  <cellStyles count="2">
    <cellStyle name="Normální" xfId="0" builtinId="0"/>
    <cellStyle name="normální_POL.XLS" xfId="1" xr:uid="{80F7DA4E-3BBF-4EB0-94A7-D06B18D89C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3E839A9A-599E-437A-821A-0E3E615CE2E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F2E825D2-7227-49CF-BFAE-74C62274F89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0B7AE11E-A863-47AC-A2BE-FBD16C8FA65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3DC6073A-E71C-4248-B7DB-3C5DAA4B710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0" name="Text Box 7">
          <a:extLst>
            <a:ext uri="{FF2B5EF4-FFF2-40B4-BE49-F238E27FC236}">
              <a16:creationId xmlns:a16="http://schemas.microsoft.com/office/drawing/2014/main" id="{2D376F39-2D3F-4D06-92AC-4045B26B125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7BA1B2CC-3158-42E0-8078-4391EEDD58B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FE2C3B9B-DDA3-477C-AE75-2DEB3507831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36FD7B50-0E3A-4BBB-BEF8-714CA78464B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1BC9B92D-ED34-47B4-8CFB-F08CBCC951D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5" name="Text Box 12">
          <a:extLst>
            <a:ext uri="{FF2B5EF4-FFF2-40B4-BE49-F238E27FC236}">
              <a16:creationId xmlns:a16="http://schemas.microsoft.com/office/drawing/2014/main" id="{958DFE4D-AE3D-4F60-A101-FEF1A04DDD4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6" name="Text Box 13">
          <a:extLst>
            <a:ext uri="{FF2B5EF4-FFF2-40B4-BE49-F238E27FC236}">
              <a16:creationId xmlns:a16="http://schemas.microsoft.com/office/drawing/2014/main" id="{7AB42B4F-B1A5-4718-83C1-7C9C8868F38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7" name="Text Box 14">
          <a:extLst>
            <a:ext uri="{FF2B5EF4-FFF2-40B4-BE49-F238E27FC236}">
              <a16:creationId xmlns:a16="http://schemas.microsoft.com/office/drawing/2014/main" id="{EB81AC1F-2740-4A24-8D3D-D029A0F9CF8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00EC255-4EEA-4CAC-9417-F78747E9513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89" name="Text Box 16">
          <a:extLst>
            <a:ext uri="{FF2B5EF4-FFF2-40B4-BE49-F238E27FC236}">
              <a16:creationId xmlns:a16="http://schemas.microsoft.com/office/drawing/2014/main" id="{014F7E79-5A1A-4136-B51E-F3E8825C135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0" name="Text Box 17">
          <a:extLst>
            <a:ext uri="{FF2B5EF4-FFF2-40B4-BE49-F238E27FC236}">
              <a16:creationId xmlns:a16="http://schemas.microsoft.com/office/drawing/2014/main" id="{B13DF771-A497-4456-9E85-452B4DB2C15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1" name="Text Box 18">
          <a:extLst>
            <a:ext uri="{FF2B5EF4-FFF2-40B4-BE49-F238E27FC236}">
              <a16:creationId xmlns:a16="http://schemas.microsoft.com/office/drawing/2014/main" id="{DEA5A72A-53FD-40A1-82B6-9C9FAFF56B4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2" name="Text Box 19">
          <a:extLst>
            <a:ext uri="{FF2B5EF4-FFF2-40B4-BE49-F238E27FC236}">
              <a16:creationId xmlns:a16="http://schemas.microsoft.com/office/drawing/2014/main" id="{954C72E2-B354-450B-9780-1010CEF9ECF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3" name="Text Box 20">
          <a:extLst>
            <a:ext uri="{FF2B5EF4-FFF2-40B4-BE49-F238E27FC236}">
              <a16:creationId xmlns:a16="http://schemas.microsoft.com/office/drawing/2014/main" id="{05C80EDC-BB33-4025-8652-0942EFD94BD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4" name="Text Box 21">
          <a:extLst>
            <a:ext uri="{FF2B5EF4-FFF2-40B4-BE49-F238E27FC236}">
              <a16:creationId xmlns:a16="http://schemas.microsoft.com/office/drawing/2014/main" id="{94100FCD-1679-464F-A173-1405B3504A0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5" name="Text Box 22">
          <a:extLst>
            <a:ext uri="{FF2B5EF4-FFF2-40B4-BE49-F238E27FC236}">
              <a16:creationId xmlns:a16="http://schemas.microsoft.com/office/drawing/2014/main" id="{C5017DF7-9861-4934-BC23-CA17EDFDB92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6" name="Text Box 23">
          <a:extLst>
            <a:ext uri="{FF2B5EF4-FFF2-40B4-BE49-F238E27FC236}">
              <a16:creationId xmlns:a16="http://schemas.microsoft.com/office/drawing/2014/main" id="{29C5F187-F489-4C80-942C-2104F28FF54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7" name="Text Box 24">
          <a:extLst>
            <a:ext uri="{FF2B5EF4-FFF2-40B4-BE49-F238E27FC236}">
              <a16:creationId xmlns:a16="http://schemas.microsoft.com/office/drawing/2014/main" id="{933A9F44-659F-4BD3-99AD-B2F25388116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8" name="Text Box 25">
          <a:extLst>
            <a:ext uri="{FF2B5EF4-FFF2-40B4-BE49-F238E27FC236}">
              <a16:creationId xmlns:a16="http://schemas.microsoft.com/office/drawing/2014/main" id="{0F7B9F79-75B8-4EDB-BED6-3AA00E14CBF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199" name="Text Box 26">
          <a:extLst>
            <a:ext uri="{FF2B5EF4-FFF2-40B4-BE49-F238E27FC236}">
              <a16:creationId xmlns:a16="http://schemas.microsoft.com/office/drawing/2014/main" id="{B4CF63F0-1BAF-433F-9D40-FB186A386B1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0" name="Text Box 27">
          <a:extLst>
            <a:ext uri="{FF2B5EF4-FFF2-40B4-BE49-F238E27FC236}">
              <a16:creationId xmlns:a16="http://schemas.microsoft.com/office/drawing/2014/main" id="{335B6D16-FE5B-4BD3-B95C-C7AF11AE59B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1" name="Text Box 28">
          <a:extLst>
            <a:ext uri="{FF2B5EF4-FFF2-40B4-BE49-F238E27FC236}">
              <a16:creationId xmlns:a16="http://schemas.microsoft.com/office/drawing/2014/main" id="{284D5A5A-848E-49C8-A473-A2D4AF418C0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2" name="Text Box 29">
          <a:extLst>
            <a:ext uri="{FF2B5EF4-FFF2-40B4-BE49-F238E27FC236}">
              <a16:creationId xmlns:a16="http://schemas.microsoft.com/office/drawing/2014/main" id="{55269A72-056B-49C9-AC47-3E40AE48189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3" name="Text Box 30">
          <a:extLst>
            <a:ext uri="{FF2B5EF4-FFF2-40B4-BE49-F238E27FC236}">
              <a16:creationId xmlns:a16="http://schemas.microsoft.com/office/drawing/2014/main" id="{9816BE60-765E-4829-BE0B-99A183CA57C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4" name="Text Box 31">
          <a:extLst>
            <a:ext uri="{FF2B5EF4-FFF2-40B4-BE49-F238E27FC236}">
              <a16:creationId xmlns:a16="http://schemas.microsoft.com/office/drawing/2014/main" id="{F94226CA-859A-4C9E-ABA2-6B0F685A279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5" name="Text Box 32">
          <a:extLst>
            <a:ext uri="{FF2B5EF4-FFF2-40B4-BE49-F238E27FC236}">
              <a16:creationId xmlns:a16="http://schemas.microsoft.com/office/drawing/2014/main" id="{DD12C186-7B89-45C8-82EE-4E36A854BB4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6" name="Text Box 33">
          <a:extLst>
            <a:ext uri="{FF2B5EF4-FFF2-40B4-BE49-F238E27FC236}">
              <a16:creationId xmlns:a16="http://schemas.microsoft.com/office/drawing/2014/main" id="{4D438084-C0D2-4DB2-BB2B-6AFF67F7FAC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7" name="Text Box 34">
          <a:extLst>
            <a:ext uri="{FF2B5EF4-FFF2-40B4-BE49-F238E27FC236}">
              <a16:creationId xmlns:a16="http://schemas.microsoft.com/office/drawing/2014/main" id="{EF098B99-EE3D-433A-B469-4E696CA9047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8" name="Text Box 35">
          <a:extLst>
            <a:ext uri="{FF2B5EF4-FFF2-40B4-BE49-F238E27FC236}">
              <a16:creationId xmlns:a16="http://schemas.microsoft.com/office/drawing/2014/main" id="{70FEC0AF-860F-482D-9B00-72495319A39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09" name="Text Box 36">
          <a:extLst>
            <a:ext uri="{FF2B5EF4-FFF2-40B4-BE49-F238E27FC236}">
              <a16:creationId xmlns:a16="http://schemas.microsoft.com/office/drawing/2014/main" id="{E5AF0F7B-B306-4907-BD2B-3D69D61ECD1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0" name="Text Box 37">
          <a:extLst>
            <a:ext uri="{FF2B5EF4-FFF2-40B4-BE49-F238E27FC236}">
              <a16:creationId xmlns:a16="http://schemas.microsoft.com/office/drawing/2014/main" id="{51A3AE43-C1A6-4EA6-9210-C0AE9FAF5AD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1" name="Text Box 38">
          <a:extLst>
            <a:ext uri="{FF2B5EF4-FFF2-40B4-BE49-F238E27FC236}">
              <a16:creationId xmlns:a16="http://schemas.microsoft.com/office/drawing/2014/main" id="{AC7B64AB-8B41-4821-8E14-2007321637B9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2" name="Text Box 39">
          <a:extLst>
            <a:ext uri="{FF2B5EF4-FFF2-40B4-BE49-F238E27FC236}">
              <a16:creationId xmlns:a16="http://schemas.microsoft.com/office/drawing/2014/main" id="{831F02FC-D2ED-4D33-8763-2C5EBFBFFF8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3" name="Text Box 40">
          <a:extLst>
            <a:ext uri="{FF2B5EF4-FFF2-40B4-BE49-F238E27FC236}">
              <a16:creationId xmlns:a16="http://schemas.microsoft.com/office/drawing/2014/main" id="{57660B52-A8FB-4513-A947-105EAEB2F5D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4" name="Text Box 41">
          <a:extLst>
            <a:ext uri="{FF2B5EF4-FFF2-40B4-BE49-F238E27FC236}">
              <a16:creationId xmlns:a16="http://schemas.microsoft.com/office/drawing/2014/main" id="{2E51F9B3-475B-43A2-B546-6C286CC13E8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5" name="Text Box 42">
          <a:extLst>
            <a:ext uri="{FF2B5EF4-FFF2-40B4-BE49-F238E27FC236}">
              <a16:creationId xmlns:a16="http://schemas.microsoft.com/office/drawing/2014/main" id="{2BA438BF-E3D7-4172-801A-214ADAB235C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6" name="Text Box 43">
          <a:extLst>
            <a:ext uri="{FF2B5EF4-FFF2-40B4-BE49-F238E27FC236}">
              <a16:creationId xmlns:a16="http://schemas.microsoft.com/office/drawing/2014/main" id="{ECAFB32B-BBF6-484B-8237-2EC65A4ED1B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7" name="Text Box 44">
          <a:extLst>
            <a:ext uri="{FF2B5EF4-FFF2-40B4-BE49-F238E27FC236}">
              <a16:creationId xmlns:a16="http://schemas.microsoft.com/office/drawing/2014/main" id="{73C82516-535D-441C-A56A-059CB474DFA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8" name="Text Box 45">
          <a:extLst>
            <a:ext uri="{FF2B5EF4-FFF2-40B4-BE49-F238E27FC236}">
              <a16:creationId xmlns:a16="http://schemas.microsoft.com/office/drawing/2014/main" id="{CA131C33-3068-492B-BCDF-8A6D24D922C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19" name="Text Box 46">
          <a:extLst>
            <a:ext uri="{FF2B5EF4-FFF2-40B4-BE49-F238E27FC236}">
              <a16:creationId xmlns:a16="http://schemas.microsoft.com/office/drawing/2014/main" id="{6CA0A766-D5E2-443D-B3AF-D24D42A65D9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0" name="Text Box 47">
          <a:extLst>
            <a:ext uri="{FF2B5EF4-FFF2-40B4-BE49-F238E27FC236}">
              <a16:creationId xmlns:a16="http://schemas.microsoft.com/office/drawing/2014/main" id="{07A347C5-F0B0-4BD4-A46F-FE414F3D529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1" name="Text Box 48">
          <a:extLst>
            <a:ext uri="{FF2B5EF4-FFF2-40B4-BE49-F238E27FC236}">
              <a16:creationId xmlns:a16="http://schemas.microsoft.com/office/drawing/2014/main" id="{A3CEAF39-9657-4E44-825D-3FD1BFC4C53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2" name="Text Box 49">
          <a:extLst>
            <a:ext uri="{FF2B5EF4-FFF2-40B4-BE49-F238E27FC236}">
              <a16:creationId xmlns:a16="http://schemas.microsoft.com/office/drawing/2014/main" id="{69E3BA89-6970-4012-A75E-21D8BA3C7DF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3B4C20F0-87EC-4996-8E9D-61755C3ED83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23DB8A29-CAAB-4A85-99A4-857935969F9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5" name="Text Box 52">
          <a:extLst>
            <a:ext uri="{FF2B5EF4-FFF2-40B4-BE49-F238E27FC236}">
              <a16:creationId xmlns:a16="http://schemas.microsoft.com/office/drawing/2014/main" id="{CD699B0F-773E-4549-ACD4-7851DFE7199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B3431B75-CAAA-46F0-BBF0-93E089243AD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7" name="Text Box 54">
          <a:extLst>
            <a:ext uri="{FF2B5EF4-FFF2-40B4-BE49-F238E27FC236}">
              <a16:creationId xmlns:a16="http://schemas.microsoft.com/office/drawing/2014/main" id="{994DBDA7-607B-4008-B61E-2D9567F200C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8" name="Text Box 55">
          <a:extLst>
            <a:ext uri="{FF2B5EF4-FFF2-40B4-BE49-F238E27FC236}">
              <a16:creationId xmlns:a16="http://schemas.microsoft.com/office/drawing/2014/main" id="{F363E92E-8322-4ED9-8DF9-4CE40B1C890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29" name="Text Box 56">
          <a:extLst>
            <a:ext uri="{FF2B5EF4-FFF2-40B4-BE49-F238E27FC236}">
              <a16:creationId xmlns:a16="http://schemas.microsoft.com/office/drawing/2014/main" id="{A0F383AA-06ED-433C-A364-6B79E4E2A72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0" name="Text Box 57">
          <a:extLst>
            <a:ext uri="{FF2B5EF4-FFF2-40B4-BE49-F238E27FC236}">
              <a16:creationId xmlns:a16="http://schemas.microsoft.com/office/drawing/2014/main" id="{15614C99-6097-4EB7-AC68-0CB4DA8F56E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1" name="Text Box 58">
          <a:extLst>
            <a:ext uri="{FF2B5EF4-FFF2-40B4-BE49-F238E27FC236}">
              <a16:creationId xmlns:a16="http://schemas.microsoft.com/office/drawing/2014/main" id="{87BD9C44-2FFA-4DF6-A53C-1AE6F10DFEC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2" name="Text Box 59">
          <a:extLst>
            <a:ext uri="{FF2B5EF4-FFF2-40B4-BE49-F238E27FC236}">
              <a16:creationId xmlns:a16="http://schemas.microsoft.com/office/drawing/2014/main" id="{857B4F83-8426-479A-805F-F1335C5D6AC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3" name="Text Box 60">
          <a:extLst>
            <a:ext uri="{FF2B5EF4-FFF2-40B4-BE49-F238E27FC236}">
              <a16:creationId xmlns:a16="http://schemas.microsoft.com/office/drawing/2014/main" id="{69BEC2EE-5880-4AB5-B818-FA96428E909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4" name="Text Box 61">
          <a:extLst>
            <a:ext uri="{FF2B5EF4-FFF2-40B4-BE49-F238E27FC236}">
              <a16:creationId xmlns:a16="http://schemas.microsoft.com/office/drawing/2014/main" id="{DE050B6A-8340-4518-9934-6C3E3553D8C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5" name="Text Box 62">
          <a:extLst>
            <a:ext uri="{FF2B5EF4-FFF2-40B4-BE49-F238E27FC236}">
              <a16:creationId xmlns:a16="http://schemas.microsoft.com/office/drawing/2014/main" id="{8143C907-2C58-4B52-B36B-91487592A3B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AF97D691-8AE6-4165-B13E-05EA1B61244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7" name="Text Box 64">
          <a:extLst>
            <a:ext uri="{FF2B5EF4-FFF2-40B4-BE49-F238E27FC236}">
              <a16:creationId xmlns:a16="http://schemas.microsoft.com/office/drawing/2014/main" id="{4A22F102-D77D-4D06-810E-9BC2FEF8EA4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8" name="Text Box 65">
          <a:extLst>
            <a:ext uri="{FF2B5EF4-FFF2-40B4-BE49-F238E27FC236}">
              <a16:creationId xmlns:a16="http://schemas.microsoft.com/office/drawing/2014/main" id="{CA08DBF7-D64F-48A7-ACE7-EC2DE6D1B6D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39" name="Text Box 66">
          <a:extLst>
            <a:ext uri="{FF2B5EF4-FFF2-40B4-BE49-F238E27FC236}">
              <a16:creationId xmlns:a16="http://schemas.microsoft.com/office/drawing/2014/main" id="{E354164A-64AB-4534-8012-D746F78C215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0" name="Text Box 67">
          <a:extLst>
            <a:ext uri="{FF2B5EF4-FFF2-40B4-BE49-F238E27FC236}">
              <a16:creationId xmlns:a16="http://schemas.microsoft.com/office/drawing/2014/main" id="{28C43564-3D7A-4608-BAE4-E937A93BA409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1" name="Text Box 68">
          <a:extLst>
            <a:ext uri="{FF2B5EF4-FFF2-40B4-BE49-F238E27FC236}">
              <a16:creationId xmlns:a16="http://schemas.microsoft.com/office/drawing/2014/main" id="{458F398E-A598-4B17-8089-B474052828C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2" name="Text Box 69">
          <a:extLst>
            <a:ext uri="{FF2B5EF4-FFF2-40B4-BE49-F238E27FC236}">
              <a16:creationId xmlns:a16="http://schemas.microsoft.com/office/drawing/2014/main" id="{E7262F27-31D2-4D30-ABF7-90C385A20A3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3" name="Text Box 70">
          <a:extLst>
            <a:ext uri="{FF2B5EF4-FFF2-40B4-BE49-F238E27FC236}">
              <a16:creationId xmlns:a16="http://schemas.microsoft.com/office/drawing/2014/main" id="{BF52AA17-6595-4FF9-AA70-3335D0BC98B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4" name="Text Box 71">
          <a:extLst>
            <a:ext uri="{FF2B5EF4-FFF2-40B4-BE49-F238E27FC236}">
              <a16:creationId xmlns:a16="http://schemas.microsoft.com/office/drawing/2014/main" id="{FEBD2222-2B51-45CD-9A22-D59E73E12F4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5" name="Text Box 72">
          <a:extLst>
            <a:ext uri="{FF2B5EF4-FFF2-40B4-BE49-F238E27FC236}">
              <a16:creationId xmlns:a16="http://schemas.microsoft.com/office/drawing/2014/main" id="{DDF303F8-EEE7-4E2C-BB0C-861842160D2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6" name="Text Box 73">
          <a:extLst>
            <a:ext uri="{FF2B5EF4-FFF2-40B4-BE49-F238E27FC236}">
              <a16:creationId xmlns:a16="http://schemas.microsoft.com/office/drawing/2014/main" id="{7166B5BE-5F70-4086-A6A5-3A98ECB7319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7" name="Text Box 74">
          <a:extLst>
            <a:ext uri="{FF2B5EF4-FFF2-40B4-BE49-F238E27FC236}">
              <a16:creationId xmlns:a16="http://schemas.microsoft.com/office/drawing/2014/main" id="{F158465E-6748-4B16-9E23-C8FE212FA85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8" name="Text Box 75">
          <a:extLst>
            <a:ext uri="{FF2B5EF4-FFF2-40B4-BE49-F238E27FC236}">
              <a16:creationId xmlns:a16="http://schemas.microsoft.com/office/drawing/2014/main" id="{75194719-626A-4453-9C29-41F991AB227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49" name="Text Box 76">
          <a:extLst>
            <a:ext uri="{FF2B5EF4-FFF2-40B4-BE49-F238E27FC236}">
              <a16:creationId xmlns:a16="http://schemas.microsoft.com/office/drawing/2014/main" id="{C9FF6A31-FF6A-4746-B2C7-56AD8E5AE2E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0" name="Text Box 77">
          <a:extLst>
            <a:ext uri="{FF2B5EF4-FFF2-40B4-BE49-F238E27FC236}">
              <a16:creationId xmlns:a16="http://schemas.microsoft.com/office/drawing/2014/main" id="{79199CEE-02E7-41F4-8A61-31E4891DDB6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1" name="Text Box 78">
          <a:extLst>
            <a:ext uri="{FF2B5EF4-FFF2-40B4-BE49-F238E27FC236}">
              <a16:creationId xmlns:a16="http://schemas.microsoft.com/office/drawing/2014/main" id="{63E2C5C0-D7A4-45E1-9049-54B9D27D58B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2" name="Text Box 79">
          <a:extLst>
            <a:ext uri="{FF2B5EF4-FFF2-40B4-BE49-F238E27FC236}">
              <a16:creationId xmlns:a16="http://schemas.microsoft.com/office/drawing/2014/main" id="{FA0824A7-2C3F-4B67-B01F-AF264E668F2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3" name="Text Box 80">
          <a:extLst>
            <a:ext uri="{FF2B5EF4-FFF2-40B4-BE49-F238E27FC236}">
              <a16:creationId xmlns:a16="http://schemas.microsoft.com/office/drawing/2014/main" id="{A4D6050E-E61D-4E1F-9253-804E3809CB2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4" name="Text Box 81">
          <a:extLst>
            <a:ext uri="{FF2B5EF4-FFF2-40B4-BE49-F238E27FC236}">
              <a16:creationId xmlns:a16="http://schemas.microsoft.com/office/drawing/2014/main" id="{CAADAA00-8C1F-444F-901F-AF3E6CA8CB8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5" name="Text Box 82">
          <a:extLst>
            <a:ext uri="{FF2B5EF4-FFF2-40B4-BE49-F238E27FC236}">
              <a16:creationId xmlns:a16="http://schemas.microsoft.com/office/drawing/2014/main" id="{C242D35E-9F9B-4EED-B1C6-0F8E134F37C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6" name="Text Box 83">
          <a:extLst>
            <a:ext uri="{FF2B5EF4-FFF2-40B4-BE49-F238E27FC236}">
              <a16:creationId xmlns:a16="http://schemas.microsoft.com/office/drawing/2014/main" id="{60E41E94-C3DB-45F8-AFFD-D241FAA449B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7" name="Text Box 84">
          <a:extLst>
            <a:ext uri="{FF2B5EF4-FFF2-40B4-BE49-F238E27FC236}">
              <a16:creationId xmlns:a16="http://schemas.microsoft.com/office/drawing/2014/main" id="{98615FA3-8299-4F35-8593-45955BBFF50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8" name="Text Box 85">
          <a:extLst>
            <a:ext uri="{FF2B5EF4-FFF2-40B4-BE49-F238E27FC236}">
              <a16:creationId xmlns:a16="http://schemas.microsoft.com/office/drawing/2014/main" id="{7B1D4F1A-789C-4E61-92C9-07B56953F38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59" name="Text Box 86">
          <a:extLst>
            <a:ext uri="{FF2B5EF4-FFF2-40B4-BE49-F238E27FC236}">
              <a16:creationId xmlns:a16="http://schemas.microsoft.com/office/drawing/2014/main" id="{E1899059-57B7-4ECC-9ACF-A0DA7A39920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0" name="Text Box 87">
          <a:extLst>
            <a:ext uri="{FF2B5EF4-FFF2-40B4-BE49-F238E27FC236}">
              <a16:creationId xmlns:a16="http://schemas.microsoft.com/office/drawing/2014/main" id="{4D942DF8-4814-483A-BD7C-4518F006F1A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1" name="Text Box 88">
          <a:extLst>
            <a:ext uri="{FF2B5EF4-FFF2-40B4-BE49-F238E27FC236}">
              <a16:creationId xmlns:a16="http://schemas.microsoft.com/office/drawing/2014/main" id="{53FE041B-D919-4B6C-BFC7-31F42731C9E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2" name="Text Box 89">
          <a:extLst>
            <a:ext uri="{FF2B5EF4-FFF2-40B4-BE49-F238E27FC236}">
              <a16:creationId xmlns:a16="http://schemas.microsoft.com/office/drawing/2014/main" id="{9E76475B-8734-41CE-A4BC-7BEF78C15A1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AEE688D2-A2F5-4A6E-9B7D-AD967D50571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238C8995-659B-413C-B3FB-B5B4CADC0F9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1E49E4F6-4AB0-4177-97EB-F43909E8FC9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878D7A8B-6029-45E1-9872-7360318ED5A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7" name="Text Box 7">
          <a:extLst>
            <a:ext uri="{FF2B5EF4-FFF2-40B4-BE49-F238E27FC236}">
              <a16:creationId xmlns:a16="http://schemas.microsoft.com/office/drawing/2014/main" id="{DEB870D3-E27E-4F0A-90ED-1EB06436B04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B34C4B-8599-4B07-AE34-2058CD9DCCC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9967DB98-03E7-491F-A90B-1533DDAA848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92FDAC02-2FF7-4FBD-BCAC-CD73C5328FC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1" name="Text Box 11">
          <a:extLst>
            <a:ext uri="{FF2B5EF4-FFF2-40B4-BE49-F238E27FC236}">
              <a16:creationId xmlns:a16="http://schemas.microsoft.com/office/drawing/2014/main" id="{7061C695-3848-4955-A588-081D1A58FF2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2" name="Text Box 12">
          <a:extLst>
            <a:ext uri="{FF2B5EF4-FFF2-40B4-BE49-F238E27FC236}">
              <a16:creationId xmlns:a16="http://schemas.microsoft.com/office/drawing/2014/main" id="{6FD7D994-4A9F-401D-A44C-B87AAAEA515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3" name="Text Box 13">
          <a:extLst>
            <a:ext uri="{FF2B5EF4-FFF2-40B4-BE49-F238E27FC236}">
              <a16:creationId xmlns:a16="http://schemas.microsoft.com/office/drawing/2014/main" id="{BFB4BDAF-0919-44CC-AC86-B914E1A5F0C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4" name="Text Box 14">
          <a:extLst>
            <a:ext uri="{FF2B5EF4-FFF2-40B4-BE49-F238E27FC236}">
              <a16:creationId xmlns:a16="http://schemas.microsoft.com/office/drawing/2014/main" id="{D978FF9A-F0C1-45A9-AF99-0859CD7FC6B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4C6CB52D-9D7B-45D1-B3E1-2C9CD1E8522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6" name="Text Box 16">
          <a:extLst>
            <a:ext uri="{FF2B5EF4-FFF2-40B4-BE49-F238E27FC236}">
              <a16:creationId xmlns:a16="http://schemas.microsoft.com/office/drawing/2014/main" id="{B727C130-203F-489F-BCE5-A710E4BB9FD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7" name="Text Box 17">
          <a:extLst>
            <a:ext uri="{FF2B5EF4-FFF2-40B4-BE49-F238E27FC236}">
              <a16:creationId xmlns:a16="http://schemas.microsoft.com/office/drawing/2014/main" id="{5B67944D-FE90-40AD-95FA-2DF4E48F45D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8" name="Text Box 18">
          <a:extLst>
            <a:ext uri="{FF2B5EF4-FFF2-40B4-BE49-F238E27FC236}">
              <a16:creationId xmlns:a16="http://schemas.microsoft.com/office/drawing/2014/main" id="{E0E599AF-EC85-4F69-87E3-3D61B8B31DA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79" name="Text Box 19">
          <a:extLst>
            <a:ext uri="{FF2B5EF4-FFF2-40B4-BE49-F238E27FC236}">
              <a16:creationId xmlns:a16="http://schemas.microsoft.com/office/drawing/2014/main" id="{0A19156B-1513-4490-BC02-D703AC6BE0A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0" name="Text Box 20">
          <a:extLst>
            <a:ext uri="{FF2B5EF4-FFF2-40B4-BE49-F238E27FC236}">
              <a16:creationId xmlns:a16="http://schemas.microsoft.com/office/drawing/2014/main" id="{E00F8410-F0C1-44FD-A787-75686CADC91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1" name="Text Box 21">
          <a:extLst>
            <a:ext uri="{FF2B5EF4-FFF2-40B4-BE49-F238E27FC236}">
              <a16:creationId xmlns:a16="http://schemas.microsoft.com/office/drawing/2014/main" id="{EC5A62E9-1F56-4554-A8D0-255A278B776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D1B3911C-51C7-46FD-9B49-B220A1FEC44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3" name="Text Box 23">
          <a:extLst>
            <a:ext uri="{FF2B5EF4-FFF2-40B4-BE49-F238E27FC236}">
              <a16:creationId xmlns:a16="http://schemas.microsoft.com/office/drawing/2014/main" id="{20D0F7A2-7607-46B3-92ED-C492862C884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4" name="Text Box 24">
          <a:extLst>
            <a:ext uri="{FF2B5EF4-FFF2-40B4-BE49-F238E27FC236}">
              <a16:creationId xmlns:a16="http://schemas.microsoft.com/office/drawing/2014/main" id="{ABD06EBE-6091-4AC2-AF57-D5200F3A3F3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5" name="Text Box 25">
          <a:extLst>
            <a:ext uri="{FF2B5EF4-FFF2-40B4-BE49-F238E27FC236}">
              <a16:creationId xmlns:a16="http://schemas.microsoft.com/office/drawing/2014/main" id="{930C35B9-88FE-419E-AA10-5C3BBBAA5A8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6" name="Text Box 26">
          <a:extLst>
            <a:ext uri="{FF2B5EF4-FFF2-40B4-BE49-F238E27FC236}">
              <a16:creationId xmlns:a16="http://schemas.microsoft.com/office/drawing/2014/main" id="{81CBE2F7-3345-4CCF-8AC6-4F31A83BA42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7" name="Text Box 27">
          <a:extLst>
            <a:ext uri="{FF2B5EF4-FFF2-40B4-BE49-F238E27FC236}">
              <a16:creationId xmlns:a16="http://schemas.microsoft.com/office/drawing/2014/main" id="{D5E763E6-64AB-428B-8330-DAD383E8CC0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8" name="Text Box 28">
          <a:extLst>
            <a:ext uri="{FF2B5EF4-FFF2-40B4-BE49-F238E27FC236}">
              <a16:creationId xmlns:a16="http://schemas.microsoft.com/office/drawing/2014/main" id="{D6C6105A-5716-4BE6-B436-2C3F39E808F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89" name="Text Box 29">
          <a:extLst>
            <a:ext uri="{FF2B5EF4-FFF2-40B4-BE49-F238E27FC236}">
              <a16:creationId xmlns:a16="http://schemas.microsoft.com/office/drawing/2014/main" id="{0887A32D-DF54-4239-8ED6-BCEC67E4232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0" name="Text Box 30">
          <a:extLst>
            <a:ext uri="{FF2B5EF4-FFF2-40B4-BE49-F238E27FC236}">
              <a16:creationId xmlns:a16="http://schemas.microsoft.com/office/drawing/2014/main" id="{FAD84E11-3DB9-4899-B5DA-DA8CAB6A3EF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1" name="Text Box 31">
          <a:extLst>
            <a:ext uri="{FF2B5EF4-FFF2-40B4-BE49-F238E27FC236}">
              <a16:creationId xmlns:a16="http://schemas.microsoft.com/office/drawing/2014/main" id="{EE0C514D-E3AB-40EB-ABD2-36B4C1C84CB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2" name="Text Box 32">
          <a:extLst>
            <a:ext uri="{FF2B5EF4-FFF2-40B4-BE49-F238E27FC236}">
              <a16:creationId xmlns:a16="http://schemas.microsoft.com/office/drawing/2014/main" id="{FE239C1D-890F-4F28-BE5E-BBD0752F204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3" name="Text Box 33">
          <a:extLst>
            <a:ext uri="{FF2B5EF4-FFF2-40B4-BE49-F238E27FC236}">
              <a16:creationId xmlns:a16="http://schemas.microsoft.com/office/drawing/2014/main" id="{EF5A8929-FCA7-42E7-A8F2-07B2721AB09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4" name="Text Box 34">
          <a:extLst>
            <a:ext uri="{FF2B5EF4-FFF2-40B4-BE49-F238E27FC236}">
              <a16:creationId xmlns:a16="http://schemas.microsoft.com/office/drawing/2014/main" id="{F295D6CC-D8A6-4883-B035-EA47B83EB80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5" name="Text Box 35">
          <a:extLst>
            <a:ext uri="{FF2B5EF4-FFF2-40B4-BE49-F238E27FC236}">
              <a16:creationId xmlns:a16="http://schemas.microsoft.com/office/drawing/2014/main" id="{7B55669B-1E64-43CF-9C6C-E9C55897C99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6" name="Text Box 36">
          <a:extLst>
            <a:ext uri="{FF2B5EF4-FFF2-40B4-BE49-F238E27FC236}">
              <a16:creationId xmlns:a16="http://schemas.microsoft.com/office/drawing/2014/main" id="{A12091AA-E008-41F8-8239-6E44A8269FF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7" name="Text Box 37">
          <a:extLst>
            <a:ext uri="{FF2B5EF4-FFF2-40B4-BE49-F238E27FC236}">
              <a16:creationId xmlns:a16="http://schemas.microsoft.com/office/drawing/2014/main" id="{8CF01CE4-8E65-4EB8-8CD2-B1522373672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8" name="Text Box 38">
          <a:extLst>
            <a:ext uri="{FF2B5EF4-FFF2-40B4-BE49-F238E27FC236}">
              <a16:creationId xmlns:a16="http://schemas.microsoft.com/office/drawing/2014/main" id="{0D4A0ACE-B861-4F44-A98E-F59595C7660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299" name="Text Box 39">
          <a:extLst>
            <a:ext uri="{FF2B5EF4-FFF2-40B4-BE49-F238E27FC236}">
              <a16:creationId xmlns:a16="http://schemas.microsoft.com/office/drawing/2014/main" id="{7FA63713-1C9E-44D7-AB47-75B64F78151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0" name="Text Box 40">
          <a:extLst>
            <a:ext uri="{FF2B5EF4-FFF2-40B4-BE49-F238E27FC236}">
              <a16:creationId xmlns:a16="http://schemas.microsoft.com/office/drawing/2014/main" id="{8188C3E8-2BD3-4AD2-BBC5-B01A9931DD2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1" name="Text Box 41">
          <a:extLst>
            <a:ext uri="{FF2B5EF4-FFF2-40B4-BE49-F238E27FC236}">
              <a16:creationId xmlns:a16="http://schemas.microsoft.com/office/drawing/2014/main" id="{4FE9204D-4070-4558-8D2C-F0B701E762D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2" name="Text Box 42">
          <a:extLst>
            <a:ext uri="{FF2B5EF4-FFF2-40B4-BE49-F238E27FC236}">
              <a16:creationId xmlns:a16="http://schemas.microsoft.com/office/drawing/2014/main" id="{5FA519D9-2E0D-4D39-A1A5-3AC29C3C57A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3" name="Text Box 43">
          <a:extLst>
            <a:ext uri="{FF2B5EF4-FFF2-40B4-BE49-F238E27FC236}">
              <a16:creationId xmlns:a16="http://schemas.microsoft.com/office/drawing/2014/main" id="{801A3709-747A-4B75-BEE9-06E6DE23AC7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4" name="Text Box 44">
          <a:extLst>
            <a:ext uri="{FF2B5EF4-FFF2-40B4-BE49-F238E27FC236}">
              <a16:creationId xmlns:a16="http://schemas.microsoft.com/office/drawing/2014/main" id="{454BAF72-BC5B-459E-BC6C-306D93B8203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5" name="Text Box 45">
          <a:extLst>
            <a:ext uri="{FF2B5EF4-FFF2-40B4-BE49-F238E27FC236}">
              <a16:creationId xmlns:a16="http://schemas.microsoft.com/office/drawing/2014/main" id="{71074FAC-A197-43F6-BE5E-7E57E20C45E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6" name="Text Box 46">
          <a:extLst>
            <a:ext uri="{FF2B5EF4-FFF2-40B4-BE49-F238E27FC236}">
              <a16:creationId xmlns:a16="http://schemas.microsoft.com/office/drawing/2014/main" id="{CD465DC2-533D-4BD8-AA5D-8F52CA70CCA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7" name="Text Box 47">
          <a:extLst>
            <a:ext uri="{FF2B5EF4-FFF2-40B4-BE49-F238E27FC236}">
              <a16:creationId xmlns:a16="http://schemas.microsoft.com/office/drawing/2014/main" id="{EE76B0E3-D479-4A0A-93AC-0C5AD56D065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8" name="Text Box 48">
          <a:extLst>
            <a:ext uri="{FF2B5EF4-FFF2-40B4-BE49-F238E27FC236}">
              <a16:creationId xmlns:a16="http://schemas.microsoft.com/office/drawing/2014/main" id="{5B1C9742-BD40-4D70-8D00-5A3D9151BEA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09" name="Text Box 49">
          <a:extLst>
            <a:ext uri="{FF2B5EF4-FFF2-40B4-BE49-F238E27FC236}">
              <a16:creationId xmlns:a16="http://schemas.microsoft.com/office/drawing/2014/main" id="{1E0C3B02-45B9-4092-9BBC-99E120B8011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D5566755-79A8-48FE-974F-4E9EE227697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8AABF71D-EFB2-46C5-9A5C-03CD607A659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2" name="Text Box 52">
          <a:extLst>
            <a:ext uri="{FF2B5EF4-FFF2-40B4-BE49-F238E27FC236}">
              <a16:creationId xmlns:a16="http://schemas.microsoft.com/office/drawing/2014/main" id="{E8113948-FE3E-4BFF-A6D0-3D74758733F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35386CA8-985A-43AA-975E-C51CE4F149F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4" name="Text Box 54">
          <a:extLst>
            <a:ext uri="{FF2B5EF4-FFF2-40B4-BE49-F238E27FC236}">
              <a16:creationId xmlns:a16="http://schemas.microsoft.com/office/drawing/2014/main" id="{D8CB9B05-4801-4880-A02A-921A92BB811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5" name="Text Box 55">
          <a:extLst>
            <a:ext uri="{FF2B5EF4-FFF2-40B4-BE49-F238E27FC236}">
              <a16:creationId xmlns:a16="http://schemas.microsoft.com/office/drawing/2014/main" id="{306E91F6-3D74-4E90-BCCE-9142F39BC60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6" name="Text Box 56">
          <a:extLst>
            <a:ext uri="{FF2B5EF4-FFF2-40B4-BE49-F238E27FC236}">
              <a16:creationId xmlns:a16="http://schemas.microsoft.com/office/drawing/2014/main" id="{3DC5D747-E117-4129-8C0B-0019E16D6B5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7" name="Text Box 57">
          <a:extLst>
            <a:ext uri="{FF2B5EF4-FFF2-40B4-BE49-F238E27FC236}">
              <a16:creationId xmlns:a16="http://schemas.microsoft.com/office/drawing/2014/main" id="{B5534FF8-4526-47DA-8A6B-A1132339EE5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8" name="Text Box 58">
          <a:extLst>
            <a:ext uri="{FF2B5EF4-FFF2-40B4-BE49-F238E27FC236}">
              <a16:creationId xmlns:a16="http://schemas.microsoft.com/office/drawing/2014/main" id="{A6157CF3-83B3-4186-A506-30644AEA9AF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19" name="Text Box 59">
          <a:extLst>
            <a:ext uri="{FF2B5EF4-FFF2-40B4-BE49-F238E27FC236}">
              <a16:creationId xmlns:a16="http://schemas.microsoft.com/office/drawing/2014/main" id="{77009E36-8526-496F-A062-7C333F0FA69D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0" name="Text Box 60">
          <a:extLst>
            <a:ext uri="{FF2B5EF4-FFF2-40B4-BE49-F238E27FC236}">
              <a16:creationId xmlns:a16="http://schemas.microsoft.com/office/drawing/2014/main" id="{60672457-1B61-4778-9DD7-8677F5DB730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1" name="Text Box 61">
          <a:extLst>
            <a:ext uri="{FF2B5EF4-FFF2-40B4-BE49-F238E27FC236}">
              <a16:creationId xmlns:a16="http://schemas.microsoft.com/office/drawing/2014/main" id="{54CC14B7-F72C-4B3C-B759-2F26722FD7D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2" name="Text Box 62">
          <a:extLst>
            <a:ext uri="{FF2B5EF4-FFF2-40B4-BE49-F238E27FC236}">
              <a16:creationId xmlns:a16="http://schemas.microsoft.com/office/drawing/2014/main" id="{0885647D-8CD3-4D37-979E-6A70EAAFEE2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3" name="Text Box 63">
          <a:extLst>
            <a:ext uri="{FF2B5EF4-FFF2-40B4-BE49-F238E27FC236}">
              <a16:creationId xmlns:a16="http://schemas.microsoft.com/office/drawing/2014/main" id="{73D3E6DB-C431-4814-A35D-11F0D3019E0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4" name="Text Box 64">
          <a:extLst>
            <a:ext uri="{FF2B5EF4-FFF2-40B4-BE49-F238E27FC236}">
              <a16:creationId xmlns:a16="http://schemas.microsoft.com/office/drawing/2014/main" id="{8F53A768-31B5-4A19-A46C-5307B6CC0ED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5" name="Text Box 65">
          <a:extLst>
            <a:ext uri="{FF2B5EF4-FFF2-40B4-BE49-F238E27FC236}">
              <a16:creationId xmlns:a16="http://schemas.microsoft.com/office/drawing/2014/main" id="{40517B78-C626-43FE-9A4B-8EBE9A2420A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6" name="Text Box 66">
          <a:extLst>
            <a:ext uri="{FF2B5EF4-FFF2-40B4-BE49-F238E27FC236}">
              <a16:creationId xmlns:a16="http://schemas.microsoft.com/office/drawing/2014/main" id="{BB3C1279-2BE0-487F-A3AA-3C930CA6B437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7" name="Text Box 67">
          <a:extLst>
            <a:ext uri="{FF2B5EF4-FFF2-40B4-BE49-F238E27FC236}">
              <a16:creationId xmlns:a16="http://schemas.microsoft.com/office/drawing/2014/main" id="{1B629F38-F41F-4BF3-8819-ED250BC3676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8" name="Text Box 68">
          <a:extLst>
            <a:ext uri="{FF2B5EF4-FFF2-40B4-BE49-F238E27FC236}">
              <a16:creationId xmlns:a16="http://schemas.microsoft.com/office/drawing/2014/main" id="{48CC4218-3013-4433-94DC-05A24B2AC13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29" name="Text Box 69">
          <a:extLst>
            <a:ext uri="{FF2B5EF4-FFF2-40B4-BE49-F238E27FC236}">
              <a16:creationId xmlns:a16="http://schemas.microsoft.com/office/drawing/2014/main" id="{957082E3-9AC9-4A18-ABA6-4E3EB5D74CC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0" name="Text Box 70">
          <a:extLst>
            <a:ext uri="{FF2B5EF4-FFF2-40B4-BE49-F238E27FC236}">
              <a16:creationId xmlns:a16="http://schemas.microsoft.com/office/drawing/2014/main" id="{B8008155-B580-4AB1-B55B-1529A3C4D9F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1" name="Text Box 71">
          <a:extLst>
            <a:ext uri="{FF2B5EF4-FFF2-40B4-BE49-F238E27FC236}">
              <a16:creationId xmlns:a16="http://schemas.microsoft.com/office/drawing/2014/main" id="{E6D4993F-1E88-4911-9CC6-D0F9776D53F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2" name="Text Box 72">
          <a:extLst>
            <a:ext uri="{FF2B5EF4-FFF2-40B4-BE49-F238E27FC236}">
              <a16:creationId xmlns:a16="http://schemas.microsoft.com/office/drawing/2014/main" id="{127AA81E-3192-4C3E-A60C-3C914327C451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3" name="Text Box 73">
          <a:extLst>
            <a:ext uri="{FF2B5EF4-FFF2-40B4-BE49-F238E27FC236}">
              <a16:creationId xmlns:a16="http://schemas.microsoft.com/office/drawing/2014/main" id="{55FBBC63-9CBB-4E0E-9ED9-C26C70A5039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4" name="Text Box 74">
          <a:extLst>
            <a:ext uri="{FF2B5EF4-FFF2-40B4-BE49-F238E27FC236}">
              <a16:creationId xmlns:a16="http://schemas.microsoft.com/office/drawing/2014/main" id="{2F766B4A-5F9B-4818-8BAA-59812AF719F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5" name="Text Box 75">
          <a:extLst>
            <a:ext uri="{FF2B5EF4-FFF2-40B4-BE49-F238E27FC236}">
              <a16:creationId xmlns:a16="http://schemas.microsoft.com/office/drawing/2014/main" id="{46301332-5D44-45D7-BA66-95D7E7FB3782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6" name="Text Box 76">
          <a:extLst>
            <a:ext uri="{FF2B5EF4-FFF2-40B4-BE49-F238E27FC236}">
              <a16:creationId xmlns:a16="http://schemas.microsoft.com/office/drawing/2014/main" id="{108AF2AF-CCBB-4782-B4CF-42D5EB5E5C26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7" name="Text Box 77">
          <a:extLst>
            <a:ext uri="{FF2B5EF4-FFF2-40B4-BE49-F238E27FC236}">
              <a16:creationId xmlns:a16="http://schemas.microsoft.com/office/drawing/2014/main" id="{13463BFD-C832-403A-B812-500673680D2C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8" name="Text Box 78">
          <a:extLst>
            <a:ext uri="{FF2B5EF4-FFF2-40B4-BE49-F238E27FC236}">
              <a16:creationId xmlns:a16="http://schemas.microsoft.com/office/drawing/2014/main" id="{DCA16077-53E4-43AB-9E24-FA386C175CEE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39" name="Text Box 79">
          <a:extLst>
            <a:ext uri="{FF2B5EF4-FFF2-40B4-BE49-F238E27FC236}">
              <a16:creationId xmlns:a16="http://schemas.microsoft.com/office/drawing/2014/main" id="{70C33587-05AC-487D-9458-7B070089E6A8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0" name="Text Box 80">
          <a:extLst>
            <a:ext uri="{FF2B5EF4-FFF2-40B4-BE49-F238E27FC236}">
              <a16:creationId xmlns:a16="http://schemas.microsoft.com/office/drawing/2014/main" id="{D3F34504-2608-4316-A9A1-9EE0B05D8D34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1" name="Text Box 81">
          <a:extLst>
            <a:ext uri="{FF2B5EF4-FFF2-40B4-BE49-F238E27FC236}">
              <a16:creationId xmlns:a16="http://schemas.microsoft.com/office/drawing/2014/main" id="{F44A9FF1-F04D-45F4-9346-2A754212AD40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2" name="Text Box 82">
          <a:extLst>
            <a:ext uri="{FF2B5EF4-FFF2-40B4-BE49-F238E27FC236}">
              <a16:creationId xmlns:a16="http://schemas.microsoft.com/office/drawing/2014/main" id="{49F43801-6625-4FBE-A28F-0363B251A8FB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3" name="Text Box 83">
          <a:extLst>
            <a:ext uri="{FF2B5EF4-FFF2-40B4-BE49-F238E27FC236}">
              <a16:creationId xmlns:a16="http://schemas.microsoft.com/office/drawing/2014/main" id="{DEED9E30-E264-4ECA-A846-1C77BA230D8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4" name="Text Box 84">
          <a:extLst>
            <a:ext uri="{FF2B5EF4-FFF2-40B4-BE49-F238E27FC236}">
              <a16:creationId xmlns:a16="http://schemas.microsoft.com/office/drawing/2014/main" id="{5383D492-0711-4DDC-A444-78F7B080DD8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5" name="Text Box 85">
          <a:extLst>
            <a:ext uri="{FF2B5EF4-FFF2-40B4-BE49-F238E27FC236}">
              <a16:creationId xmlns:a16="http://schemas.microsoft.com/office/drawing/2014/main" id="{CCEF2816-52A9-400A-85BA-6D7C612A6753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6" name="Text Box 86">
          <a:extLst>
            <a:ext uri="{FF2B5EF4-FFF2-40B4-BE49-F238E27FC236}">
              <a16:creationId xmlns:a16="http://schemas.microsoft.com/office/drawing/2014/main" id="{45AC8C74-40FC-41BC-BF98-0C3D56BD366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7" name="Text Box 87">
          <a:extLst>
            <a:ext uri="{FF2B5EF4-FFF2-40B4-BE49-F238E27FC236}">
              <a16:creationId xmlns:a16="http://schemas.microsoft.com/office/drawing/2014/main" id="{F5B4DE87-C737-4CD5-B535-48A1E6E867FF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8" name="Text Box 88">
          <a:extLst>
            <a:ext uri="{FF2B5EF4-FFF2-40B4-BE49-F238E27FC236}">
              <a16:creationId xmlns:a16="http://schemas.microsoft.com/office/drawing/2014/main" id="{DFCD3EC6-E2BB-4D91-B55E-7F2D67C8A7CA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1695450</xdr:colOff>
      <xdr:row>68</xdr:row>
      <xdr:rowOff>0</xdr:rowOff>
    </xdr:from>
    <xdr:to>
      <xdr:col>1</xdr:col>
      <xdr:colOff>1781175</xdr:colOff>
      <xdr:row>69</xdr:row>
      <xdr:rowOff>147109</xdr:rowOff>
    </xdr:to>
    <xdr:sp macro="" textlink="">
      <xdr:nvSpPr>
        <xdr:cNvPr id="349" name="Text Box 89">
          <a:extLst>
            <a:ext uri="{FF2B5EF4-FFF2-40B4-BE49-F238E27FC236}">
              <a16:creationId xmlns:a16="http://schemas.microsoft.com/office/drawing/2014/main" id="{5C8A16D3-FC6B-4B3C-AB3C-B5E769E57185}"/>
            </a:ext>
          </a:extLst>
        </xdr:cNvPr>
        <xdr:cNvSpPr txBox="1">
          <a:spLocks noChangeArrowheads="1"/>
        </xdr:cNvSpPr>
      </xdr:nvSpPr>
      <xdr:spPr bwMode="auto">
        <a:xfrm>
          <a:off x="2476500" y="158591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0"/>
  <sheetViews>
    <sheetView tabSelected="1" zoomScaleNormal="100" workbookViewId="0">
      <selection activeCell="F70" sqref="F70"/>
    </sheetView>
  </sheetViews>
  <sheetFormatPr defaultColWidth="9.140625" defaultRowHeight="12.75" x14ac:dyDescent="0.2"/>
  <cols>
    <col min="1" max="1" width="10.140625" style="1" customWidth="1"/>
    <col min="2" max="2" width="93.7109375" style="1" customWidth="1"/>
    <col min="3" max="3" width="10" style="1" customWidth="1"/>
    <col min="4" max="4" width="7" style="1" customWidth="1"/>
    <col min="5" max="5" width="16.28515625" style="1" customWidth="1"/>
    <col min="6" max="6" width="14.85546875" style="1" customWidth="1"/>
    <col min="7" max="8" width="9.140625" style="1"/>
    <col min="9" max="9" width="12.85546875" style="1" bestFit="1" customWidth="1"/>
    <col min="10" max="10" width="11.85546875" style="1" bestFit="1" customWidth="1"/>
    <col min="11" max="11" width="12.85546875" style="1" bestFit="1" customWidth="1"/>
    <col min="12" max="16384" width="9.140625" style="1"/>
  </cols>
  <sheetData>
    <row r="2" spans="1:11" ht="15.75" x14ac:dyDescent="0.2">
      <c r="A2" s="44" t="s">
        <v>88</v>
      </c>
      <c r="B2" s="44"/>
      <c r="C2" s="44"/>
      <c r="D2" s="44"/>
      <c r="E2" s="44"/>
      <c r="F2" s="45"/>
    </row>
    <row r="3" spans="1:11" x14ac:dyDescent="0.2">
      <c r="A3" s="2"/>
    </row>
    <row r="4" spans="1:11" x14ac:dyDescent="0.2">
      <c r="A4" s="3" t="s">
        <v>54</v>
      </c>
      <c r="B4" s="4"/>
      <c r="C4" s="4"/>
      <c r="D4" s="4"/>
      <c r="E4" s="4"/>
      <c r="F4" s="5"/>
    </row>
    <row r="6" spans="1:11" ht="25.5" x14ac:dyDescent="0.2">
      <c r="A6" s="26" t="s">
        <v>0</v>
      </c>
      <c r="B6" s="26" t="s">
        <v>1</v>
      </c>
      <c r="C6" s="26" t="s">
        <v>2</v>
      </c>
      <c r="D6" s="26" t="s">
        <v>3</v>
      </c>
      <c r="E6" s="32" t="s">
        <v>81</v>
      </c>
      <c r="F6" s="32" t="s">
        <v>83</v>
      </c>
    </row>
    <row r="7" spans="1:11" x14ac:dyDescent="0.2">
      <c r="A7" s="6" t="s">
        <v>47</v>
      </c>
      <c r="B7" s="7" t="s">
        <v>48</v>
      </c>
      <c r="C7" s="8">
        <v>7</v>
      </c>
      <c r="D7" s="6" t="s">
        <v>58</v>
      </c>
      <c r="E7" s="9">
        <v>0</v>
      </c>
      <c r="F7" s="10">
        <f>SUM(C7*E7)</f>
        <v>0</v>
      </c>
    </row>
    <row r="8" spans="1:11" x14ac:dyDescent="0.2">
      <c r="A8" s="11"/>
      <c r="B8" s="12"/>
      <c r="C8" s="13"/>
      <c r="D8" s="11"/>
      <c r="E8" s="14"/>
      <c r="F8" s="14"/>
    </row>
    <row r="9" spans="1:11" x14ac:dyDescent="0.2">
      <c r="A9" s="6" t="s">
        <v>49</v>
      </c>
      <c r="B9" s="7" t="s">
        <v>50</v>
      </c>
      <c r="C9" s="8">
        <v>8</v>
      </c>
      <c r="D9" s="6" t="s">
        <v>58</v>
      </c>
      <c r="E9" s="9">
        <v>0</v>
      </c>
      <c r="F9" s="10">
        <f>SUM(C9*E9)</f>
        <v>0</v>
      </c>
    </row>
    <row r="10" spans="1:11" x14ac:dyDescent="0.2">
      <c r="A10" s="11"/>
      <c r="B10" s="12"/>
      <c r="C10" s="13"/>
      <c r="D10" s="11"/>
      <c r="E10" s="14"/>
      <c r="F10" s="15"/>
    </row>
    <row r="11" spans="1:11" x14ac:dyDescent="0.2">
      <c r="A11" s="6" t="s">
        <v>51</v>
      </c>
      <c r="B11" s="43" t="s">
        <v>89</v>
      </c>
      <c r="C11" s="8">
        <v>2</v>
      </c>
      <c r="D11" s="6" t="s">
        <v>58</v>
      </c>
      <c r="E11" s="9">
        <v>0</v>
      </c>
      <c r="F11" s="10">
        <f>SUM(C11*E11)</f>
        <v>0</v>
      </c>
    </row>
    <row r="12" spans="1:11" x14ac:dyDescent="0.2">
      <c r="A12" s="11"/>
      <c r="B12" s="12"/>
      <c r="C12" s="13"/>
      <c r="D12" s="11"/>
      <c r="E12" s="14"/>
      <c r="F12" s="15"/>
    </row>
    <row r="13" spans="1:11" x14ac:dyDescent="0.2">
      <c r="A13" s="6" t="s">
        <v>4</v>
      </c>
      <c r="B13" s="7" t="s">
        <v>52</v>
      </c>
      <c r="C13" s="6">
        <v>4</v>
      </c>
      <c r="D13" s="6" t="s">
        <v>58</v>
      </c>
      <c r="E13" s="9">
        <v>0</v>
      </c>
      <c r="F13" s="10">
        <f>SUM(E13*C13)</f>
        <v>0</v>
      </c>
      <c r="J13" s="16"/>
    </row>
    <row r="14" spans="1:11" x14ac:dyDescent="0.2">
      <c r="A14" s="11"/>
      <c r="B14" s="12"/>
      <c r="C14" s="11"/>
      <c r="D14" s="11"/>
      <c r="E14" s="14"/>
      <c r="F14" s="15"/>
      <c r="J14" s="16"/>
    </row>
    <row r="15" spans="1:11" x14ac:dyDescent="0.2">
      <c r="A15" s="6" t="s">
        <v>5</v>
      </c>
      <c r="B15" s="43" t="s">
        <v>92</v>
      </c>
      <c r="C15" s="41">
        <v>2</v>
      </c>
      <c r="D15" s="6" t="s">
        <v>58</v>
      </c>
      <c r="E15" s="9">
        <v>0</v>
      </c>
      <c r="F15" s="10">
        <f>SUM(E15*C15)</f>
        <v>0</v>
      </c>
      <c r="K15" s="16"/>
    </row>
    <row r="16" spans="1:11" x14ac:dyDescent="0.2">
      <c r="A16" s="11"/>
      <c r="B16" s="12"/>
      <c r="C16" s="11"/>
      <c r="D16" s="11"/>
      <c r="E16" s="14"/>
      <c r="F16" s="15"/>
    </row>
    <row r="17" spans="1:9" x14ac:dyDescent="0.2">
      <c r="A17" s="6" t="s">
        <v>6</v>
      </c>
      <c r="B17" s="7" t="s">
        <v>93</v>
      </c>
      <c r="C17" s="41">
        <v>1</v>
      </c>
      <c r="D17" s="6" t="s">
        <v>58</v>
      </c>
      <c r="E17" s="9">
        <v>0</v>
      </c>
      <c r="F17" s="10">
        <f>SUM(E17*C17)</f>
        <v>0</v>
      </c>
      <c r="I17" s="16"/>
    </row>
    <row r="18" spans="1:9" x14ac:dyDescent="0.2">
      <c r="A18" s="11"/>
      <c r="B18" s="12"/>
      <c r="C18" s="11"/>
      <c r="D18" s="11"/>
      <c r="E18" s="14"/>
      <c r="F18" s="15"/>
    </row>
    <row r="19" spans="1:9" ht="25.5" x14ac:dyDescent="0.2">
      <c r="A19" s="6" t="s">
        <v>7</v>
      </c>
      <c r="B19" s="19" t="s">
        <v>30</v>
      </c>
      <c r="C19" s="6">
        <v>16</v>
      </c>
      <c r="D19" s="6" t="s">
        <v>58</v>
      </c>
      <c r="E19" s="36">
        <v>0</v>
      </c>
      <c r="F19" s="37">
        <f>SUM(C19*E19)</f>
        <v>0</v>
      </c>
    </row>
    <row r="20" spans="1:9" x14ac:dyDescent="0.2">
      <c r="A20" s="11"/>
      <c r="B20" s="20"/>
      <c r="C20" s="11"/>
      <c r="D20" s="11"/>
      <c r="E20" s="14"/>
      <c r="F20" s="15"/>
    </row>
    <row r="21" spans="1:9" ht="25.5" x14ac:dyDescent="0.2">
      <c r="A21" s="6" t="s">
        <v>8</v>
      </c>
      <c r="B21" s="19" t="s">
        <v>31</v>
      </c>
      <c r="C21" s="6">
        <v>1</v>
      </c>
      <c r="D21" s="6" t="s">
        <v>58</v>
      </c>
      <c r="E21" s="36">
        <v>0</v>
      </c>
      <c r="F21" s="37">
        <f>SUM(C21*E21)</f>
        <v>0</v>
      </c>
    </row>
    <row r="22" spans="1:9" x14ac:dyDescent="0.2">
      <c r="A22" s="11"/>
      <c r="B22" s="20"/>
      <c r="C22" s="11"/>
      <c r="D22" s="11"/>
      <c r="E22" s="14"/>
      <c r="F22" s="15"/>
    </row>
    <row r="23" spans="1:9" ht="25.5" x14ac:dyDescent="0.2">
      <c r="A23" s="6" t="s">
        <v>9</v>
      </c>
      <c r="B23" s="19" t="s">
        <v>32</v>
      </c>
      <c r="C23" s="6">
        <v>1</v>
      </c>
      <c r="D23" s="6" t="s">
        <v>58</v>
      </c>
      <c r="E23" s="36">
        <v>0</v>
      </c>
      <c r="F23" s="37">
        <f>SUM(C23*E23)</f>
        <v>0</v>
      </c>
    </row>
    <row r="24" spans="1:9" x14ac:dyDescent="0.2">
      <c r="A24" s="11"/>
      <c r="B24" s="20"/>
      <c r="C24" s="11"/>
      <c r="D24" s="11"/>
      <c r="E24" s="14"/>
      <c r="F24" s="15"/>
    </row>
    <row r="25" spans="1:9" ht="25.5" x14ac:dyDescent="0.2">
      <c r="A25" s="6" t="s">
        <v>10</v>
      </c>
      <c r="B25" s="42" t="s">
        <v>102</v>
      </c>
      <c r="C25" s="6">
        <v>1</v>
      </c>
      <c r="D25" s="6" t="s">
        <v>58</v>
      </c>
      <c r="E25" s="36">
        <v>0</v>
      </c>
      <c r="F25" s="37">
        <f>SUM(C25*E25)</f>
        <v>0</v>
      </c>
    </row>
    <row r="26" spans="1:9" x14ac:dyDescent="0.2">
      <c r="A26" s="11"/>
      <c r="B26" s="17" t="s">
        <v>56</v>
      </c>
      <c r="C26" s="11">
        <v>1</v>
      </c>
      <c r="D26" s="11" t="s">
        <v>58</v>
      </c>
      <c r="E26" s="36">
        <v>0</v>
      </c>
      <c r="F26" s="10">
        <f t="shared" ref="F26:F35" si="0">SUM(C26*E26)</f>
        <v>0</v>
      </c>
    </row>
    <row r="27" spans="1:9" x14ac:dyDescent="0.2">
      <c r="A27" s="6" t="s">
        <v>11</v>
      </c>
      <c r="B27" s="7" t="s">
        <v>33</v>
      </c>
      <c r="C27" s="6">
        <v>1</v>
      </c>
      <c r="D27" s="6" t="s">
        <v>58</v>
      </c>
      <c r="E27" s="36">
        <v>0</v>
      </c>
      <c r="F27" s="10">
        <f t="shared" si="0"/>
        <v>0</v>
      </c>
    </row>
    <row r="28" spans="1:9" x14ac:dyDescent="0.2">
      <c r="A28" s="11"/>
      <c r="B28" s="17" t="s">
        <v>55</v>
      </c>
      <c r="C28" s="11">
        <v>1</v>
      </c>
      <c r="D28" s="11" t="s">
        <v>58</v>
      </c>
      <c r="E28" s="36">
        <v>0</v>
      </c>
      <c r="F28" s="10">
        <f t="shared" si="0"/>
        <v>0</v>
      </c>
    </row>
    <row r="29" spans="1:9" x14ac:dyDescent="0.2">
      <c r="A29" s="6" t="s">
        <v>12</v>
      </c>
      <c r="B29" s="7" t="s">
        <v>34</v>
      </c>
      <c r="C29" s="6">
        <v>1</v>
      </c>
      <c r="D29" s="6" t="s">
        <v>58</v>
      </c>
      <c r="E29" s="36">
        <v>0</v>
      </c>
      <c r="F29" s="10">
        <f t="shared" si="0"/>
        <v>0</v>
      </c>
    </row>
    <row r="30" spans="1:9" x14ac:dyDescent="0.2">
      <c r="A30" s="11"/>
      <c r="B30" s="17" t="s">
        <v>55</v>
      </c>
      <c r="C30" s="11">
        <v>1</v>
      </c>
      <c r="D30" s="11" t="s">
        <v>58</v>
      </c>
      <c r="E30" s="36">
        <v>0</v>
      </c>
      <c r="F30" s="10">
        <f t="shared" si="0"/>
        <v>0</v>
      </c>
    </row>
    <row r="31" spans="1:9" x14ac:dyDescent="0.2">
      <c r="A31" s="6" t="s">
        <v>13</v>
      </c>
      <c r="B31" s="7" t="s">
        <v>35</v>
      </c>
      <c r="C31" s="6">
        <v>1</v>
      </c>
      <c r="D31" s="6" t="s">
        <v>58</v>
      </c>
      <c r="E31" s="36">
        <v>0</v>
      </c>
      <c r="F31" s="10">
        <f t="shared" si="0"/>
        <v>0</v>
      </c>
    </row>
    <row r="32" spans="1:9" x14ac:dyDescent="0.2">
      <c r="A32" s="11"/>
      <c r="B32" s="17" t="s">
        <v>55</v>
      </c>
      <c r="C32" s="11">
        <v>1</v>
      </c>
      <c r="D32" s="11" t="s">
        <v>58</v>
      </c>
      <c r="E32" s="36">
        <v>0</v>
      </c>
      <c r="F32" s="10">
        <f t="shared" si="0"/>
        <v>0</v>
      </c>
    </row>
    <row r="33" spans="1:9" x14ac:dyDescent="0.2">
      <c r="A33" s="6" t="s">
        <v>14</v>
      </c>
      <c r="B33" s="7" t="s">
        <v>36</v>
      </c>
      <c r="C33" s="6">
        <v>1</v>
      </c>
      <c r="D33" s="6" t="s">
        <v>58</v>
      </c>
      <c r="E33" s="36">
        <v>0</v>
      </c>
      <c r="F33" s="10">
        <f t="shared" si="0"/>
        <v>0</v>
      </c>
    </row>
    <row r="34" spans="1:9" x14ac:dyDescent="0.2">
      <c r="A34" s="11"/>
      <c r="B34" s="17" t="s">
        <v>55</v>
      </c>
      <c r="C34" s="11">
        <v>1</v>
      </c>
      <c r="D34" s="11" t="s">
        <v>58</v>
      </c>
      <c r="E34" s="36">
        <v>0</v>
      </c>
      <c r="F34" s="10">
        <f t="shared" si="0"/>
        <v>0</v>
      </c>
    </row>
    <row r="35" spans="1:9" x14ac:dyDescent="0.2">
      <c r="A35" s="6" t="s">
        <v>15</v>
      </c>
      <c r="B35" s="7" t="s">
        <v>37</v>
      </c>
      <c r="C35" s="6">
        <v>1</v>
      </c>
      <c r="D35" s="6" t="s">
        <v>58</v>
      </c>
      <c r="E35" s="36">
        <v>0</v>
      </c>
      <c r="F35" s="10">
        <f t="shared" si="0"/>
        <v>0</v>
      </c>
    </row>
    <row r="36" spans="1:9" x14ac:dyDescent="0.2">
      <c r="A36" s="11"/>
      <c r="B36" s="12"/>
      <c r="C36" s="11"/>
      <c r="D36" s="11"/>
      <c r="E36" s="14"/>
      <c r="F36" s="15"/>
    </row>
    <row r="37" spans="1:9" x14ac:dyDescent="0.2">
      <c r="A37" s="6" t="s">
        <v>16</v>
      </c>
      <c r="B37" s="7" t="s">
        <v>38</v>
      </c>
      <c r="C37" s="6">
        <v>1</v>
      </c>
      <c r="D37" s="6" t="s">
        <v>58</v>
      </c>
      <c r="E37" s="36">
        <v>0</v>
      </c>
      <c r="F37" s="10">
        <f>SUM(C37*E37)</f>
        <v>0</v>
      </c>
    </row>
    <row r="38" spans="1:9" x14ac:dyDescent="0.2">
      <c r="A38" s="11"/>
      <c r="B38" s="12"/>
      <c r="C38" s="11"/>
      <c r="D38" s="11"/>
      <c r="E38" s="14"/>
      <c r="F38" s="15"/>
    </row>
    <row r="39" spans="1:9" x14ac:dyDescent="0.2">
      <c r="A39" s="6" t="s">
        <v>17</v>
      </c>
      <c r="B39" s="7" t="s">
        <v>39</v>
      </c>
      <c r="C39" s="6">
        <v>1</v>
      </c>
      <c r="D39" s="6" t="s">
        <v>58</v>
      </c>
      <c r="E39" s="36">
        <v>0</v>
      </c>
      <c r="F39" s="10">
        <f>SUM(C39*E39)</f>
        <v>0</v>
      </c>
    </row>
    <row r="40" spans="1:9" x14ac:dyDescent="0.2">
      <c r="A40" s="11"/>
      <c r="B40" s="12"/>
      <c r="C40" s="11"/>
      <c r="D40" s="11"/>
      <c r="E40" s="14"/>
      <c r="F40" s="15"/>
    </row>
    <row r="41" spans="1:9" x14ac:dyDescent="0.2">
      <c r="A41" s="6" t="s">
        <v>18</v>
      </c>
      <c r="B41" s="7" t="s">
        <v>40</v>
      </c>
      <c r="C41" s="6">
        <v>2</v>
      </c>
      <c r="D41" s="6" t="s">
        <v>58</v>
      </c>
      <c r="E41" s="36">
        <v>0</v>
      </c>
      <c r="F41" s="10">
        <f>SUM(C41*E41)</f>
        <v>0</v>
      </c>
    </row>
    <row r="42" spans="1:9" x14ac:dyDescent="0.2">
      <c r="A42" s="11"/>
      <c r="B42" s="12"/>
      <c r="C42" s="11"/>
      <c r="D42" s="11"/>
      <c r="E42" s="14"/>
      <c r="F42" s="15"/>
    </row>
    <row r="43" spans="1:9" x14ac:dyDescent="0.2">
      <c r="A43" s="6" t="s">
        <v>19</v>
      </c>
      <c r="B43" s="7" t="s">
        <v>41</v>
      </c>
      <c r="C43" s="6">
        <v>1</v>
      </c>
      <c r="D43" s="6" t="s">
        <v>58</v>
      </c>
      <c r="E43" s="36">
        <v>0</v>
      </c>
      <c r="F43" s="10">
        <f>SUM(C43*E43)</f>
        <v>0</v>
      </c>
      <c r="I43" s="16"/>
    </row>
    <row r="44" spans="1:9" x14ac:dyDescent="0.2">
      <c r="A44" s="11"/>
      <c r="B44" s="12"/>
      <c r="C44" s="11"/>
      <c r="D44" s="11"/>
      <c r="E44" s="14"/>
      <c r="F44" s="15"/>
      <c r="I44" s="16"/>
    </row>
    <row r="45" spans="1:9" x14ac:dyDescent="0.2">
      <c r="A45" s="6" t="s">
        <v>20</v>
      </c>
      <c r="B45" s="7" t="s">
        <v>42</v>
      </c>
      <c r="C45" s="6">
        <v>1</v>
      </c>
      <c r="D45" s="6" t="s">
        <v>58</v>
      </c>
      <c r="E45" s="36">
        <v>0</v>
      </c>
      <c r="F45" s="10">
        <f>SUM(C45*E45)</f>
        <v>0</v>
      </c>
    </row>
    <row r="46" spans="1:9" x14ac:dyDescent="0.2">
      <c r="A46" s="11"/>
      <c r="B46" s="12"/>
      <c r="C46" s="11"/>
      <c r="D46" s="11"/>
      <c r="E46" s="14"/>
      <c r="F46" s="15"/>
    </row>
    <row r="47" spans="1:9" x14ac:dyDescent="0.2">
      <c r="A47" s="6" t="s">
        <v>21</v>
      </c>
      <c r="B47" s="7" t="s">
        <v>43</v>
      </c>
      <c r="C47" s="6">
        <v>1</v>
      </c>
      <c r="D47" s="6" t="s">
        <v>58</v>
      </c>
      <c r="E47" s="36">
        <v>0</v>
      </c>
      <c r="F47" s="10">
        <f>SUM(C47*E47)</f>
        <v>0</v>
      </c>
    </row>
    <row r="48" spans="1:9" x14ac:dyDescent="0.2">
      <c r="A48" s="11"/>
      <c r="B48" s="12"/>
      <c r="C48" s="11"/>
      <c r="D48" s="11"/>
      <c r="E48" s="14"/>
      <c r="F48" s="15"/>
    </row>
    <row r="49" spans="1:6" ht="38.25" x14ac:dyDescent="0.2">
      <c r="A49" s="18" t="s">
        <v>22</v>
      </c>
      <c r="B49" s="42" t="s">
        <v>91</v>
      </c>
      <c r="C49" s="18">
        <v>1</v>
      </c>
      <c r="D49" s="18" t="s">
        <v>59</v>
      </c>
      <c r="E49" s="36">
        <v>0</v>
      </c>
      <c r="F49" s="10">
        <f>SUM(E49*C49)</f>
        <v>0</v>
      </c>
    </row>
    <row r="50" spans="1:6" x14ac:dyDescent="0.2">
      <c r="A50" s="11"/>
      <c r="B50" s="12"/>
      <c r="C50" s="11"/>
      <c r="D50" s="11"/>
      <c r="E50" s="14"/>
      <c r="F50" s="15"/>
    </row>
    <row r="51" spans="1:6" x14ac:dyDescent="0.2">
      <c r="A51" s="6" t="s">
        <v>23</v>
      </c>
      <c r="B51" s="43" t="s">
        <v>94</v>
      </c>
      <c r="C51" s="6">
        <v>1</v>
      </c>
      <c r="D51" s="6" t="s">
        <v>58</v>
      </c>
      <c r="E51" s="36">
        <v>0</v>
      </c>
      <c r="F51" s="10">
        <f>SUM(C51*E51)</f>
        <v>0</v>
      </c>
    </row>
    <row r="52" spans="1:6" x14ac:dyDescent="0.2">
      <c r="A52" s="11"/>
      <c r="B52" s="12"/>
      <c r="C52" s="11"/>
      <c r="D52" s="11"/>
      <c r="E52" s="14"/>
      <c r="F52" s="15"/>
    </row>
    <row r="53" spans="1:6" x14ac:dyDescent="0.2">
      <c r="A53" s="6" t="s">
        <v>24</v>
      </c>
      <c r="B53" s="7" t="s">
        <v>103</v>
      </c>
      <c r="C53" s="6">
        <v>1</v>
      </c>
      <c r="D53" s="6" t="s">
        <v>58</v>
      </c>
      <c r="E53" s="36">
        <v>0</v>
      </c>
      <c r="F53" s="10">
        <f>SUM(C53*E53)</f>
        <v>0</v>
      </c>
    </row>
    <row r="54" spans="1:6" x14ac:dyDescent="0.2">
      <c r="A54" s="11"/>
      <c r="B54" s="12"/>
      <c r="C54" s="11"/>
      <c r="D54" s="11"/>
      <c r="E54" s="14"/>
      <c r="F54" s="15"/>
    </row>
    <row r="55" spans="1:6" x14ac:dyDescent="0.2">
      <c r="A55" s="6" t="s">
        <v>25</v>
      </c>
      <c r="B55" s="7" t="s">
        <v>44</v>
      </c>
      <c r="C55" s="6">
        <v>1</v>
      </c>
      <c r="D55" s="6" t="s">
        <v>58</v>
      </c>
      <c r="E55" s="36">
        <v>0</v>
      </c>
      <c r="F55" s="10">
        <f>SUM(C55*E55)</f>
        <v>0</v>
      </c>
    </row>
    <row r="56" spans="1:6" x14ac:dyDescent="0.2">
      <c r="A56" s="11"/>
      <c r="B56" s="12"/>
      <c r="C56" s="11"/>
      <c r="D56" s="11"/>
      <c r="E56" s="14"/>
      <c r="F56" s="15"/>
    </row>
    <row r="57" spans="1:6" x14ac:dyDescent="0.2">
      <c r="A57" s="6" t="s">
        <v>26</v>
      </c>
      <c r="B57" s="7" t="s">
        <v>45</v>
      </c>
      <c r="C57" s="6">
        <v>1</v>
      </c>
      <c r="D57" s="6" t="s">
        <v>58</v>
      </c>
      <c r="E57" s="36">
        <v>0</v>
      </c>
      <c r="F57" s="10">
        <f>SUM(C57*E57)</f>
        <v>0</v>
      </c>
    </row>
    <row r="58" spans="1:6" x14ac:dyDescent="0.2">
      <c r="A58" s="11"/>
      <c r="B58" s="12"/>
      <c r="C58" s="11"/>
      <c r="D58" s="11"/>
      <c r="E58" s="14"/>
      <c r="F58" s="15"/>
    </row>
    <row r="59" spans="1:6" ht="38.25" x14ac:dyDescent="0.2">
      <c r="A59" s="6" t="s">
        <v>27</v>
      </c>
      <c r="B59" s="42" t="s">
        <v>95</v>
      </c>
      <c r="C59" s="6">
        <v>1</v>
      </c>
      <c r="D59" s="6" t="s">
        <v>58</v>
      </c>
      <c r="E59" s="36">
        <v>0</v>
      </c>
      <c r="F59" s="10">
        <f>SUM(E59*C59)</f>
        <v>0</v>
      </c>
    </row>
    <row r="60" spans="1:6" x14ac:dyDescent="0.2">
      <c r="A60" s="11"/>
      <c r="B60" s="12"/>
      <c r="C60" s="11"/>
      <c r="D60" s="11"/>
      <c r="E60" s="14"/>
      <c r="F60" s="15"/>
    </row>
    <row r="61" spans="1:6" x14ac:dyDescent="0.2">
      <c r="A61" s="6" t="s">
        <v>28</v>
      </c>
      <c r="B61" s="7" t="s">
        <v>96</v>
      </c>
      <c r="C61" s="6">
        <v>1</v>
      </c>
      <c r="D61" s="6" t="s">
        <v>58</v>
      </c>
      <c r="E61" s="36">
        <v>0</v>
      </c>
      <c r="F61" s="10">
        <f>SUM(C61*E61)</f>
        <v>0</v>
      </c>
    </row>
    <row r="62" spans="1:6" x14ac:dyDescent="0.2">
      <c r="A62" s="6"/>
      <c r="B62" s="12"/>
      <c r="C62" s="11"/>
      <c r="D62" s="11"/>
      <c r="E62" s="14"/>
      <c r="F62" s="15"/>
    </row>
    <row r="63" spans="1:6" x14ac:dyDescent="0.2">
      <c r="A63" s="6" t="s">
        <v>29</v>
      </c>
      <c r="B63" s="7" t="s">
        <v>97</v>
      </c>
      <c r="C63" s="6">
        <v>1</v>
      </c>
      <c r="D63" s="6" t="s">
        <v>58</v>
      </c>
      <c r="E63" s="36">
        <v>0</v>
      </c>
      <c r="F63" s="10">
        <f>SUM(C63*E63)</f>
        <v>0</v>
      </c>
    </row>
    <row r="64" spans="1:6" x14ac:dyDescent="0.2">
      <c r="A64" s="11"/>
      <c r="B64" s="12"/>
      <c r="C64" s="11"/>
      <c r="D64" s="11"/>
      <c r="E64" s="14"/>
      <c r="F64" s="15"/>
    </row>
    <row r="65" spans="1:6" ht="76.5" x14ac:dyDescent="0.2">
      <c r="B65" s="19" t="s">
        <v>98</v>
      </c>
      <c r="C65" s="6">
        <v>1</v>
      </c>
      <c r="D65" s="6" t="s">
        <v>59</v>
      </c>
      <c r="E65" s="36">
        <v>0</v>
      </c>
      <c r="F65" s="37">
        <f>SUM(E65*C65)</f>
        <v>0</v>
      </c>
    </row>
    <row r="66" spans="1:6" x14ac:dyDescent="0.2">
      <c r="A66" s="6"/>
      <c r="B66" s="12"/>
      <c r="C66" s="11"/>
      <c r="D66" s="11"/>
      <c r="E66" s="14"/>
      <c r="F66" s="15"/>
    </row>
    <row r="67" spans="1:6" ht="63.75" x14ac:dyDescent="0.2">
      <c r="A67" s="11"/>
      <c r="B67" s="20" t="s">
        <v>90</v>
      </c>
      <c r="C67" s="11">
        <v>1</v>
      </c>
      <c r="D67" s="11" t="s">
        <v>59</v>
      </c>
      <c r="E67" s="36">
        <v>0</v>
      </c>
      <c r="F67" s="37">
        <f>SUM(E67*C67)</f>
        <v>0</v>
      </c>
    </row>
    <row r="68" spans="1:6" x14ac:dyDescent="0.2">
      <c r="A68" s="11"/>
      <c r="B68" s="20"/>
      <c r="C68" s="11"/>
      <c r="D68" s="11"/>
      <c r="E68" s="14"/>
      <c r="F68" s="21"/>
    </row>
    <row r="69" spans="1:6" x14ac:dyDescent="0.2">
      <c r="A69" s="11"/>
      <c r="B69" s="22" t="s">
        <v>60</v>
      </c>
      <c r="C69" s="11">
        <v>1</v>
      </c>
      <c r="D69" s="11" t="s">
        <v>59</v>
      </c>
      <c r="E69" s="36">
        <v>0</v>
      </c>
      <c r="F69" s="10">
        <f>SUM(E69*C69)</f>
        <v>0</v>
      </c>
    </row>
    <row r="70" spans="1:6" x14ac:dyDescent="0.2">
      <c r="D70" s="23"/>
      <c r="E70" s="24" t="s">
        <v>46</v>
      </c>
      <c r="F70" s="38">
        <f>SUM(F7:F69)</f>
        <v>0</v>
      </c>
    </row>
    <row r="71" spans="1:6" x14ac:dyDescent="0.2">
      <c r="D71" s="23"/>
    </row>
    <row r="72" spans="1:6" x14ac:dyDescent="0.2">
      <c r="A72" s="3" t="s">
        <v>66</v>
      </c>
      <c r="B72" s="4"/>
      <c r="C72" s="4"/>
      <c r="D72" s="25"/>
      <c r="E72" s="4"/>
      <c r="F72" s="5"/>
    </row>
    <row r="73" spans="1:6" x14ac:dyDescent="0.2">
      <c r="A73" s="2"/>
      <c r="D73" s="23"/>
    </row>
    <row r="74" spans="1:6" ht="25.5" x14ac:dyDescent="0.2">
      <c r="A74" s="32" t="s">
        <v>0</v>
      </c>
      <c r="B74" s="32" t="s">
        <v>1</v>
      </c>
      <c r="C74" s="32" t="s">
        <v>84</v>
      </c>
      <c r="D74" s="32" t="s">
        <v>3</v>
      </c>
      <c r="E74" s="32" t="s">
        <v>85</v>
      </c>
      <c r="F74" s="32" t="s">
        <v>83</v>
      </c>
    </row>
    <row r="75" spans="1:6" ht="63.75" x14ac:dyDescent="0.2">
      <c r="A75" s="6">
        <v>1</v>
      </c>
      <c r="B75" s="33" t="s">
        <v>67</v>
      </c>
      <c r="C75" s="6">
        <v>146</v>
      </c>
      <c r="D75" s="6" t="s">
        <v>53</v>
      </c>
      <c r="E75" s="36">
        <v>0</v>
      </c>
      <c r="F75" s="37">
        <f>E75*C75</f>
        <v>0</v>
      </c>
    </row>
    <row r="76" spans="1:6" x14ac:dyDescent="0.2">
      <c r="A76" s="11"/>
      <c r="B76" s="34"/>
      <c r="C76" s="13"/>
      <c r="D76" s="11"/>
      <c r="E76" s="13"/>
      <c r="F76" s="35"/>
    </row>
    <row r="77" spans="1:6" ht="51" x14ac:dyDescent="0.2">
      <c r="A77" s="6">
        <v>2</v>
      </c>
      <c r="B77" s="22" t="s">
        <v>101</v>
      </c>
      <c r="C77" s="6">
        <v>1</v>
      </c>
      <c r="D77" s="6" t="s">
        <v>59</v>
      </c>
      <c r="E77" s="36">
        <v>0</v>
      </c>
      <c r="F77" s="37">
        <f>E77*C77</f>
        <v>0</v>
      </c>
    </row>
    <row r="78" spans="1:6" x14ac:dyDescent="0.2">
      <c r="A78" s="11"/>
      <c r="B78" s="34"/>
      <c r="C78" s="13"/>
      <c r="D78" s="11"/>
      <c r="E78" s="13"/>
      <c r="F78" s="35"/>
    </row>
    <row r="79" spans="1:6" ht="51" x14ac:dyDescent="0.2">
      <c r="A79" s="6">
        <v>3</v>
      </c>
      <c r="B79" s="27" t="s">
        <v>99</v>
      </c>
      <c r="C79" s="6">
        <v>350</v>
      </c>
      <c r="D79" s="6" t="s">
        <v>53</v>
      </c>
      <c r="E79" s="36">
        <v>0</v>
      </c>
      <c r="F79" s="37">
        <f>E79*C79</f>
        <v>0</v>
      </c>
    </row>
    <row r="80" spans="1:6" x14ac:dyDescent="0.2">
      <c r="A80" s="11"/>
      <c r="B80" s="34"/>
      <c r="C80" s="13"/>
      <c r="D80" s="11"/>
      <c r="E80" s="13"/>
      <c r="F80" s="35"/>
    </row>
    <row r="81" spans="1:7" ht="25.5" x14ac:dyDescent="0.2">
      <c r="A81" s="6">
        <v>4</v>
      </c>
      <c r="B81" s="27" t="s">
        <v>68</v>
      </c>
      <c r="C81" s="6">
        <v>615</v>
      </c>
      <c r="D81" s="6" t="s">
        <v>53</v>
      </c>
      <c r="E81" s="36">
        <v>0</v>
      </c>
      <c r="F81" s="37">
        <f>E81*C81</f>
        <v>0</v>
      </c>
    </row>
    <row r="82" spans="1:7" x14ac:dyDescent="0.2">
      <c r="A82" s="11"/>
      <c r="B82" s="34"/>
      <c r="C82" s="13"/>
      <c r="D82" s="11"/>
      <c r="E82" s="13"/>
      <c r="F82" s="35"/>
    </row>
    <row r="83" spans="1:7" ht="25.5" x14ac:dyDescent="0.2">
      <c r="A83" s="6">
        <v>5</v>
      </c>
      <c r="B83" s="27" t="s">
        <v>69</v>
      </c>
      <c r="C83" s="6">
        <v>615</v>
      </c>
      <c r="D83" s="6" t="s">
        <v>53</v>
      </c>
      <c r="E83" s="36">
        <v>0</v>
      </c>
      <c r="F83" s="37">
        <f>E83*C83</f>
        <v>0</v>
      </c>
    </row>
    <row r="84" spans="1:7" x14ac:dyDescent="0.2">
      <c r="A84" s="11"/>
      <c r="B84" s="34"/>
      <c r="C84" s="13"/>
      <c r="D84" s="11"/>
      <c r="E84" s="13"/>
      <c r="F84" s="35"/>
    </row>
    <row r="85" spans="1:7" ht="102" x14ac:dyDescent="0.2">
      <c r="A85" s="6">
        <v>6</v>
      </c>
      <c r="B85" s="27" t="s">
        <v>87</v>
      </c>
      <c r="C85" s="6">
        <v>1</v>
      </c>
      <c r="D85" s="6" t="s">
        <v>59</v>
      </c>
      <c r="E85" s="36">
        <v>0</v>
      </c>
      <c r="F85" s="37">
        <f>E85*C85</f>
        <v>0</v>
      </c>
    </row>
    <row r="86" spans="1:7" x14ac:dyDescent="0.2">
      <c r="A86" s="11"/>
      <c r="B86" s="34"/>
      <c r="C86" s="13"/>
      <c r="D86" s="11"/>
      <c r="E86" s="13"/>
      <c r="F86" s="35"/>
    </row>
    <row r="87" spans="1:7" x14ac:dyDescent="0.2">
      <c r="A87" s="6">
        <v>7</v>
      </c>
      <c r="B87" s="22" t="s">
        <v>61</v>
      </c>
      <c r="C87" s="6">
        <v>70</v>
      </c>
      <c r="D87" s="6" t="s">
        <v>62</v>
      </c>
      <c r="E87" s="36">
        <v>0</v>
      </c>
      <c r="F87" s="37">
        <f>E87*C87</f>
        <v>0</v>
      </c>
    </row>
    <row r="88" spans="1:7" x14ac:dyDescent="0.2">
      <c r="A88" s="11"/>
      <c r="B88" s="34"/>
      <c r="C88" s="13"/>
      <c r="D88" s="11"/>
      <c r="E88" s="13"/>
      <c r="F88" s="35"/>
    </row>
    <row r="89" spans="1:7" ht="38.25" x14ac:dyDescent="0.2">
      <c r="A89" s="6">
        <v>8</v>
      </c>
      <c r="B89" s="27" t="s">
        <v>63</v>
      </c>
      <c r="C89" s="6">
        <v>100</v>
      </c>
      <c r="D89" s="6" t="s">
        <v>64</v>
      </c>
      <c r="E89" s="36">
        <v>0</v>
      </c>
      <c r="F89" s="37">
        <f>E89*C89</f>
        <v>0</v>
      </c>
      <c r="G89" s="40"/>
    </row>
    <row r="90" spans="1:7" x14ac:dyDescent="0.2">
      <c r="A90" s="11"/>
      <c r="B90" s="34"/>
      <c r="C90" s="13"/>
      <c r="D90" s="11"/>
      <c r="E90" s="13"/>
      <c r="F90" s="35"/>
    </row>
    <row r="91" spans="1:7" ht="51" x14ac:dyDescent="0.2">
      <c r="A91" s="6">
        <v>9</v>
      </c>
      <c r="B91" s="27" t="s">
        <v>100</v>
      </c>
      <c r="C91" s="6">
        <v>6</v>
      </c>
      <c r="D91" s="6" t="s">
        <v>64</v>
      </c>
      <c r="E91" s="36">
        <v>0</v>
      </c>
      <c r="F91" s="37">
        <f>E91*C91</f>
        <v>0</v>
      </c>
    </row>
    <row r="92" spans="1:7" x14ac:dyDescent="0.2">
      <c r="A92" s="11"/>
      <c r="B92" s="34"/>
      <c r="C92" s="13"/>
      <c r="D92" s="11"/>
      <c r="E92" s="13"/>
      <c r="F92" s="35"/>
    </row>
    <row r="93" spans="1:7" ht="51" x14ac:dyDescent="0.2">
      <c r="A93" s="6">
        <v>10</v>
      </c>
      <c r="B93" s="27" t="s">
        <v>72</v>
      </c>
      <c r="C93" s="6">
        <v>73</v>
      </c>
      <c r="D93" s="6" t="s">
        <v>57</v>
      </c>
      <c r="E93" s="36">
        <v>0</v>
      </c>
      <c r="F93" s="37">
        <f>E93*C93</f>
        <v>0</v>
      </c>
    </row>
    <row r="94" spans="1:7" x14ac:dyDescent="0.2">
      <c r="A94" s="11"/>
      <c r="B94" s="34"/>
      <c r="C94" s="13"/>
      <c r="D94" s="11"/>
      <c r="E94" s="13"/>
      <c r="F94" s="35"/>
    </row>
    <row r="95" spans="1:7" ht="38.25" x14ac:dyDescent="0.2">
      <c r="A95" s="6">
        <v>11</v>
      </c>
      <c r="B95" s="27" t="s">
        <v>73</v>
      </c>
      <c r="C95" s="6">
        <v>11</v>
      </c>
      <c r="D95" s="6" t="s">
        <v>58</v>
      </c>
      <c r="E95" s="36">
        <v>0</v>
      </c>
      <c r="F95" s="37">
        <f>E95*C95</f>
        <v>0</v>
      </c>
    </row>
    <row r="96" spans="1:7" x14ac:dyDescent="0.2">
      <c r="A96" s="11"/>
      <c r="B96" s="34"/>
      <c r="C96" s="13"/>
      <c r="D96" s="11"/>
      <c r="E96" s="13"/>
      <c r="F96" s="35"/>
    </row>
    <row r="97" spans="1:6" ht="51" x14ac:dyDescent="0.2">
      <c r="A97" s="6">
        <v>12</v>
      </c>
      <c r="B97" s="28" t="s">
        <v>74</v>
      </c>
      <c r="C97" s="6">
        <v>4</v>
      </c>
      <c r="D97" s="6" t="s">
        <v>58</v>
      </c>
      <c r="E97" s="36">
        <v>0</v>
      </c>
      <c r="F97" s="37">
        <f>E97*C97</f>
        <v>0</v>
      </c>
    </row>
    <row r="98" spans="1:6" x14ac:dyDescent="0.2">
      <c r="A98" s="11"/>
      <c r="B98" s="34"/>
      <c r="C98" s="13"/>
      <c r="D98" s="11"/>
      <c r="E98" s="13"/>
      <c r="F98" s="35"/>
    </row>
    <row r="99" spans="1:6" ht="51" x14ac:dyDescent="0.2">
      <c r="A99" s="6">
        <v>13</v>
      </c>
      <c r="B99" s="28" t="s">
        <v>75</v>
      </c>
      <c r="C99" s="6">
        <v>3</v>
      </c>
      <c r="D99" s="6" t="s">
        <v>58</v>
      </c>
      <c r="E99" s="36">
        <v>0</v>
      </c>
      <c r="F99" s="37">
        <f>E99*C99</f>
        <v>0</v>
      </c>
    </row>
    <row r="100" spans="1:6" x14ac:dyDescent="0.2">
      <c r="A100" s="11"/>
      <c r="B100" s="34"/>
      <c r="C100" s="13"/>
      <c r="D100" s="11"/>
      <c r="E100" s="13"/>
      <c r="F100" s="35"/>
    </row>
    <row r="101" spans="1:6" ht="51" x14ac:dyDescent="0.2">
      <c r="A101" s="6">
        <v>14</v>
      </c>
      <c r="B101" s="28" t="s">
        <v>76</v>
      </c>
      <c r="C101" s="6">
        <v>2</v>
      </c>
      <c r="D101" s="6" t="s">
        <v>58</v>
      </c>
      <c r="E101" s="36">
        <v>0</v>
      </c>
      <c r="F101" s="37">
        <f>E101*C101</f>
        <v>0</v>
      </c>
    </row>
    <row r="102" spans="1:6" x14ac:dyDescent="0.2">
      <c r="A102" s="11"/>
      <c r="B102" s="34"/>
      <c r="C102" s="13"/>
      <c r="D102" s="11"/>
      <c r="E102" s="13"/>
      <c r="F102" s="35"/>
    </row>
    <row r="103" spans="1:6" ht="51" x14ac:dyDescent="0.2">
      <c r="A103" s="6">
        <v>15</v>
      </c>
      <c r="B103" s="28" t="s">
        <v>77</v>
      </c>
      <c r="C103" s="6">
        <v>2</v>
      </c>
      <c r="D103" s="6" t="s">
        <v>58</v>
      </c>
      <c r="E103" s="36">
        <v>0</v>
      </c>
      <c r="F103" s="37">
        <f>E103*C103</f>
        <v>0</v>
      </c>
    </row>
    <row r="104" spans="1:6" x14ac:dyDescent="0.2">
      <c r="A104" s="11"/>
      <c r="B104" s="34"/>
      <c r="C104" s="13"/>
      <c r="D104" s="11"/>
      <c r="E104" s="13"/>
      <c r="F104" s="35"/>
    </row>
    <row r="105" spans="1:6" ht="63.75" x14ac:dyDescent="0.2">
      <c r="A105" s="6">
        <v>16</v>
      </c>
      <c r="B105" s="28" t="s">
        <v>78</v>
      </c>
      <c r="C105" s="6">
        <v>13</v>
      </c>
      <c r="D105" s="6" t="s">
        <v>58</v>
      </c>
      <c r="E105" s="36">
        <v>0</v>
      </c>
      <c r="F105" s="37">
        <f>E105*C105</f>
        <v>0</v>
      </c>
    </row>
    <row r="106" spans="1:6" x14ac:dyDescent="0.2">
      <c r="A106" s="11"/>
      <c r="B106" s="34"/>
      <c r="C106" s="13"/>
      <c r="D106" s="11"/>
      <c r="E106" s="13"/>
      <c r="F106" s="35"/>
    </row>
    <row r="107" spans="1:6" ht="38.25" x14ac:dyDescent="0.2">
      <c r="A107" s="6">
        <v>17</v>
      </c>
      <c r="B107" s="28" t="s">
        <v>79</v>
      </c>
      <c r="C107" s="6">
        <v>32</v>
      </c>
      <c r="D107" s="6" t="s">
        <v>57</v>
      </c>
      <c r="E107" s="36">
        <v>0</v>
      </c>
      <c r="F107" s="37">
        <f>E107*C107</f>
        <v>0</v>
      </c>
    </row>
    <row r="108" spans="1:6" x14ac:dyDescent="0.2">
      <c r="A108" s="11"/>
      <c r="B108" s="34"/>
      <c r="C108" s="13"/>
      <c r="D108" s="11"/>
      <c r="E108" s="13"/>
      <c r="F108" s="35"/>
    </row>
    <row r="109" spans="1:6" ht="38.25" x14ac:dyDescent="0.2">
      <c r="A109" s="6">
        <v>18</v>
      </c>
      <c r="B109" s="28" t="s">
        <v>80</v>
      </c>
      <c r="C109" s="6">
        <v>4</v>
      </c>
      <c r="D109" s="6" t="s">
        <v>57</v>
      </c>
      <c r="E109" s="36">
        <v>0</v>
      </c>
      <c r="F109" s="37">
        <f>E109*C109</f>
        <v>0</v>
      </c>
    </row>
    <row r="110" spans="1:6" x14ac:dyDescent="0.2">
      <c r="A110" s="11"/>
      <c r="B110" s="34"/>
      <c r="C110" s="13"/>
      <c r="D110" s="11"/>
      <c r="E110" s="13"/>
      <c r="F110" s="35"/>
    </row>
    <row r="111" spans="1:6" ht="38.25" x14ac:dyDescent="0.2">
      <c r="A111" s="6">
        <v>19</v>
      </c>
      <c r="B111" s="22" t="s">
        <v>71</v>
      </c>
      <c r="C111" s="6">
        <v>1</v>
      </c>
      <c r="D111" s="6" t="s">
        <v>59</v>
      </c>
      <c r="E111" s="36">
        <v>0</v>
      </c>
      <c r="F111" s="37">
        <f>E111*C111</f>
        <v>0</v>
      </c>
    </row>
    <row r="112" spans="1:6" x14ac:dyDescent="0.2">
      <c r="A112" s="11"/>
      <c r="B112" s="34"/>
      <c r="C112" s="13"/>
      <c r="D112" s="11"/>
      <c r="E112" s="13"/>
      <c r="F112" s="35"/>
    </row>
    <row r="113" spans="1:6" ht="25.5" x14ac:dyDescent="0.2">
      <c r="A113" s="6">
        <v>20</v>
      </c>
      <c r="B113" s="22" t="s">
        <v>70</v>
      </c>
      <c r="C113" s="6">
        <v>1</v>
      </c>
      <c r="D113" s="6" t="s">
        <v>59</v>
      </c>
      <c r="E113" s="36">
        <v>0</v>
      </c>
      <c r="F113" s="37">
        <f>E113*C113</f>
        <v>0</v>
      </c>
    </row>
    <row r="114" spans="1:6" x14ac:dyDescent="0.2">
      <c r="D114" s="29"/>
      <c r="E114" s="24" t="s">
        <v>46</v>
      </c>
      <c r="F114" s="38">
        <f>SUM(F75:F113)</f>
        <v>0</v>
      </c>
    </row>
    <row r="116" spans="1:6" x14ac:dyDescent="0.2">
      <c r="A116" s="30" t="s">
        <v>86</v>
      </c>
      <c r="B116" s="30"/>
      <c r="C116" s="31"/>
      <c r="D116" s="31"/>
      <c r="E116" s="31"/>
      <c r="F116" s="39">
        <f>SUM(F70+F114)</f>
        <v>0</v>
      </c>
    </row>
    <row r="119" spans="1:6" x14ac:dyDescent="0.2">
      <c r="A119" s="1" t="s">
        <v>82</v>
      </c>
    </row>
    <row r="120" spans="1:6" x14ac:dyDescent="0.2">
      <c r="A120" s="1" t="s">
        <v>65</v>
      </c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2025-11-24T14:03:13Z</dcterms:created>
  <dcterms:modified xsi:type="dcterms:W3CDTF">2025-11-24T14:03:16Z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2025-11-24T14:03:16Z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3b02fdb8-7225-4fd3-a143-1e0855f501d9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