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084D2A2F-1412-4FE3-AE32-5B571EA8AF8A}" xr6:coauthVersionLast="47" xr6:coauthVersionMax="47" xr10:uidLastSave="{00000000-0000-0000-0000-000000000000}"/>
  <bookViews>
    <workbookView xWindow="2562" yWindow="486" windowWidth="17970" windowHeight="12474" xr2:uid="{00000000-000D-0000-FFFF-FFFF00000000}"/>
  </bookViews>
  <sheets>
    <sheet name="Krycí list nabídky" sheetId="1" r:id="rId1"/>
    <sheet name="Poddodavaté (v nabídce)" sheetId="15" r:id="rId2"/>
    <sheet name="Přehled referencí - dodávka" sheetId="10" r:id="rId3"/>
    <sheet name="Realizační tým" sheetId="19" r:id="rId4"/>
    <sheet name="Seznam dokladů OR" sheetId="18" r:id="rId5"/>
  </sheets>
  <externalReferences>
    <externalReference r:id="rId6"/>
    <externalReference r:id="rId7"/>
    <externalReference r:id="rId8"/>
    <externalReference r:id="rId9"/>
  </externalReferences>
  <definedNames>
    <definedName name="cisloobjektu" localSheetId="4">'[1]Krycí list'!$A$4</definedName>
    <definedName name="cisloobjektu">'[2]Krycí list'!$A$4</definedName>
    <definedName name="fghjhg" localSheetId="4">'[3]Krycí list'!$A$4</definedName>
    <definedName name="fghjhg">'[4]Krycí list'!$A$4</definedName>
    <definedName name="kriterium1" localSheetId="1">#REF!</definedName>
    <definedName name="kriterium1" localSheetId="2">#REF!</definedName>
    <definedName name="kriterium1" localSheetId="4">#REF!</definedName>
    <definedName name="kriterium1">#REF!</definedName>
    <definedName name="nazevobjektu" localSheetId="4">'[1]Krycí list'!$C$4</definedName>
    <definedName name="nazevobjektu">'[2]Krycí list'!$C$4</definedName>
    <definedName name="_xlnm.Print_Titles" localSheetId="2">'Přehled referencí - dodávka'!$1:$6</definedName>
    <definedName name="_xlnm.Print_Area" localSheetId="0">'Krycí list nabídky'!$A$1:$M$50</definedName>
    <definedName name="_xlnm.Print_Area" localSheetId="2">'Přehled referencí - dodávka'!$A$1:$L$27</definedName>
    <definedName name="whefuigf" localSheetId="4">'[3]Krycí list'!$C$4</definedName>
    <definedName name="whefuigf">'[4]Krycí list'!$C$4</definedName>
  </definedNames>
  <calcPr calcId="181029"/>
</workbook>
</file>

<file path=xl/calcChain.xml><?xml version="1.0" encoding="utf-8"?>
<calcChain xmlns="http://schemas.openxmlformats.org/spreadsheetml/2006/main">
  <c r="B6" i="19" l="1"/>
  <c r="A27" i="15"/>
  <c r="A22" i="19" l="1"/>
  <c r="B6" i="10" l="1"/>
  <c r="K31" i="1" l="1"/>
  <c r="L31" i="1" s="1"/>
  <c r="M31" i="1" s="1"/>
  <c r="K32" i="1"/>
  <c r="L32" i="1" s="1"/>
  <c r="M32" i="1" s="1"/>
  <c r="K33" i="1"/>
  <c r="K30" i="1"/>
  <c r="L30" i="1" s="1"/>
  <c r="M30" i="1" s="1"/>
  <c r="K29" i="1"/>
  <c r="L29" i="1" s="1"/>
  <c r="M29" i="1" s="1"/>
  <c r="K28" i="1"/>
  <c r="L33" i="1" l="1"/>
  <c r="K34" i="1"/>
  <c r="L28" i="1"/>
  <c r="M33" i="1" l="1"/>
  <c r="L34" i="1"/>
  <c r="L35" i="1" s="1"/>
  <c r="K35" i="1"/>
  <c r="M28" i="1"/>
  <c r="A1" i="10"/>
  <c r="M34" i="1" l="1"/>
  <c r="M35" i="1" s="1"/>
  <c r="A1" i="19"/>
  <c r="B7" i="15"/>
  <c r="A1" i="15"/>
</calcChain>
</file>

<file path=xl/sharedStrings.xml><?xml version="1.0" encoding="utf-8"?>
<sst xmlns="http://schemas.openxmlformats.org/spreadsheetml/2006/main" count="373" uniqueCount="190">
  <si>
    <t>Krycí list nabídky</t>
  </si>
  <si>
    <t>popis</t>
  </si>
  <si>
    <t>bez DPH</t>
  </si>
  <si>
    <t>včetně DPH</t>
  </si>
  <si>
    <t>Legenda</t>
  </si>
  <si>
    <t>DPH</t>
  </si>
  <si>
    <r>
      <t xml:space="preserve">    </t>
    </r>
    <r>
      <rPr>
        <b/>
        <i/>
        <sz val="14"/>
        <color indexed="39"/>
        <rFont val="Verdana"/>
        <family val="2"/>
      </rPr>
      <t xml:space="preserve">                                           </t>
    </r>
  </si>
  <si>
    <t>……………………………................................................…….…………</t>
  </si>
  <si>
    <t>Tabulka číslo 1</t>
  </si>
  <si>
    <t>p. č. dokladu</t>
  </si>
  <si>
    <t>název dokladu</t>
  </si>
  <si>
    <t>označení osoby, která doklad vyhotovila</t>
  </si>
  <si>
    <t>datum vyhotovení dokladu</t>
  </si>
  <si>
    <t>obchodní firma nebo název</t>
  </si>
  <si>
    <t>sídlo</t>
  </si>
  <si>
    <t>Přehled realizovaných zakázek</t>
  </si>
  <si>
    <t>číslo</t>
  </si>
  <si>
    <t>Objednatel (subjekt, adresa)</t>
  </si>
  <si>
    <t>Kontaktní osoba objednatele (jméno, příjmení)</t>
  </si>
  <si>
    <t>telefon kontaktní osoby</t>
  </si>
  <si>
    <t>e-mail kontaktní osoby</t>
  </si>
  <si>
    <t>zahájení</t>
  </si>
  <si>
    <t>........................................................................................................................</t>
  </si>
  <si>
    <t>Tabulka číslo 2</t>
  </si>
  <si>
    <t>Název nebo obchodní firma účastníka zadávacího řízení</t>
  </si>
  <si>
    <t>vlastnoruční podpis osoby oprávněné jednat jménem či za účastníka zadávacího řízení</t>
  </si>
  <si>
    <t>X</t>
  </si>
  <si>
    <t>takto označené buňky vyplní účastníků zadávacího řízení</t>
  </si>
  <si>
    <t>Dodavatel tímto prohlašuje, že veškeré jím výše uvedené údaje odpovídají skutečnosti ke dni podání jeho nabídky,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</si>
  <si>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Kontaktní informace</t>
  </si>
  <si>
    <t>takto označené buňky vyplní účastník zadávacího řízení</t>
  </si>
  <si>
    <t>Velikost podniku* - zaškrtněte</t>
  </si>
  <si>
    <t>mikro</t>
  </si>
  <si>
    <t>malý</t>
  </si>
  <si>
    <t>střední</t>
  </si>
  <si>
    <t>velký</t>
  </si>
  <si>
    <t>*mikro: &lt; 10 zaměstnanců, roční obrat &lt; 2 mil. EUR; malý: &lt; 50 zaměstnanců, roční obrat &lt; 10 mil. EUR; střední: &lt; 250 zaměstnanců, roční obrat &lt; 43 mil. EUR; velký: &gt; 250 zaměstnanců, roční obrat &gt; 43 mil. EUR</t>
  </si>
  <si>
    <t xml:space="preserve">Název nebo obchodní firma </t>
  </si>
  <si>
    <t xml:space="preserve">Sídlo </t>
  </si>
  <si>
    <t xml:space="preserve">Právní forma </t>
  </si>
  <si>
    <t xml:space="preserve">Identifikační číslo </t>
  </si>
  <si>
    <t xml:space="preserve">Daňové identifikační číslo </t>
  </si>
  <si>
    <t>Jméno a příjmení statutárního orgánu nebo jeho členů</t>
  </si>
  <si>
    <t>Jméno a příjmení jiné fyzické osoby oprávněné jednat jménem</t>
  </si>
  <si>
    <t xml:space="preserve">Telefon účastníka </t>
  </si>
  <si>
    <t xml:space="preserve">E-mailová adresa </t>
  </si>
  <si>
    <t>ID datové schránky</t>
  </si>
  <si>
    <t>Obchodní firma, název</t>
  </si>
  <si>
    <t>NUTS</t>
  </si>
  <si>
    <t>Poddodavatelé účastníka zadávacího řízení</t>
  </si>
  <si>
    <t>č.</t>
  </si>
  <si>
    <t>identifikační údaje poddodavatele</t>
  </si>
  <si>
    <t>poddodavatel prokazuje část kvalifikace účastníka zadávacího řízení</t>
  </si>
  <si>
    <t>objem poddodávky z celkového objemu zakázky</t>
  </si>
  <si>
    <t>specifikace prací realizovaných poddodavatelem /specifikace práv poskytovaných poddodavatelem k prokázání kvalifikace účastníka zadávacího řízení</t>
  </si>
  <si>
    <t>Sídlo</t>
  </si>
  <si>
    <t>ANO / NE</t>
  </si>
  <si>
    <t>%</t>
  </si>
  <si>
    <t>přehled poddodavatelů pro nabídku účastníka zadávacího řízení</t>
  </si>
  <si>
    <t>..........................................................................................</t>
  </si>
  <si>
    <t xml:space="preserve">takto označené buňky vyplní účastní zadávacího řízení </t>
  </si>
  <si>
    <t>SEZNAM DOKLADŮ K PROKÁZÁNÍ KVALIFIKACE</t>
  </si>
  <si>
    <t>veřejná zakázka:</t>
  </si>
  <si>
    <t>Dodavatel:</t>
  </si>
  <si>
    <t>k prokázání způsobilosti podle ustanovení zákona</t>
  </si>
  <si>
    <t>název subjektu, pro něhož je doklad vyhotoven (název účastníka nebo poddodavatele účastníka)</t>
  </si>
  <si>
    <t>v případě prokazování kvalifikace prostřednictvím poddodavatele</t>
  </si>
  <si>
    <t>název akce, pro niž je doklad vyhotoven</t>
  </si>
  <si>
    <t>identifikační údaje poddodavatele, jehož prostřednictvím účastník zadávacího řízení prokazuje kvalifikaci</t>
  </si>
  <si>
    <t>název smlouvy s poddodavatelem</t>
  </si>
  <si>
    <t>datum uzavření smlouvy s poddodavatelem</t>
  </si>
  <si>
    <t>1.</t>
  </si>
  <si>
    <t>§ 74/1/a)-e)</t>
  </si>
  <si>
    <t>Čestné prohlášení - Základní způsobilost podle ustanovení § 74 zákona</t>
  </si>
  <si>
    <t>doplnit</t>
  </si>
  <si>
    <t>§ 74-77</t>
  </si>
  <si>
    <t>Výpis ze seznamu kvalifikovaných dodavatelů</t>
  </si>
  <si>
    <t>-----</t>
  </si>
  <si>
    <t>§ 74-78</t>
  </si>
  <si>
    <t>Výpis ze seznamu certifikovaných dodavatelů</t>
  </si>
  <si>
    <t>2.</t>
  </si>
  <si>
    <t>§ 74/1/a)</t>
  </si>
  <si>
    <r>
      <t xml:space="preserve">Výpis z evidence rejstříku trestů právnických osob - </t>
    </r>
    <r>
      <rPr>
        <i/>
        <sz val="8"/>
        <color indexed="10"/>
        <rFont val="Verdana"/>
        <family val="2"/>
      </rPr>
      <t>NÁZEV SPOLEČNOSTI DOPLNIT</t>
    </r>
  </si>
  <si>
    <t>např. Česká pošta, s.p.</t>
  </si>
  <si>
    <t>3.</t>
  </si>
  <si>
    <r>
      <t>Výpis z evidence rejstříku trestů fyzických osob -</t>
    </r>
    <r>
      <rPr>
        <i/>
        <sz val="8"/>
        <color indexed="10"/>
        <rFont val="Verdana"/>
        <family val="2"/>
      </rPr>
      <t xml:space="preserve"> JMÉNO JEDNATELE DOPLNIT</t>
    </r>
  </si>
  <si>
    <t>4.</t>
  </si>
  <si>
    <t>5.</t>
  </si>
  <si>
    <t>6.</t>
  </si>
  <si>
    <t>§ 74/1/b)</t>
  </si>
  <si>
    <t>Potvrzení finančního úřadu</t>
  </si>
  <si>
    <t xml:space="preserve">Finanční úřad </t>
  </si>
  <si>
    <t>7.</t>
  </si>
  <si>
    <t>§ 74/1/d)</t>
  </si>
  <si>
    <t>Potvrzení okresní správy sociálního zabezpečení</t>
  </si>
  <si>
    <r>
      <rPr>
        <i/>
        <sz val="8"/>
        <color indexed="10"/>
        <rFont val="Verdana"/>
        <family val="2"/>
      </rPr>
      <t>Okresní/ Měststká</t>
    </r>
    <r>
      <rPr>
        <i/>
        <sz val="8"/>
        <color indexed="8"/>
        <rFont val="Verdana"/>
        <family val="2"/>
      </rPr>
      <t xml:space="preserve"> správa sociálního zabezpečení</t>
    </r>
  </si>
  <si>
    <t>8.</t>
  </si>
  <si>
    <t>§ 77/1</t>
  </si>
  <si>
    <r>
      <t xml:space="preserve">Výpis z obchodního rejstříku, vedeného </t>
    </r>
    <r>
      <rPr>
        <i/>
        <sz val="8"/>
        <color indexed="10"/>
        <rFont val="Verdana"/>
        <family val="2"/>
      </rPr>
      <t>Krajským soudem v …….. oddíl …….., vložka …………..</t>
    </r>
  </si>
  <si>
    <t>9.</t>
  </si>
  <si>
    <t>§ 77/2/a)</t>
  </si>
  <si>
    <t>10.</t>
  </si>
  <si>
    <t>11.</t>
  </si>
  <si>
    <t>12.</t>
  </si>
  <si>
    <t>13.</t>
  </si>
  <si>
    <t>Tabulka: Přehled realizovaných zakázek</t>
  </si>
  <si>
    <t>14.</t>
  </si>
  <si>
    <t>15.</t>
  </si>
  <si>
    <t>16.</t>
  </si>
  <si>
    <t>V případě, že zadavatel postupoval podle § 46 zákona - přehled dokladů, které byly k prokázání kvalifikace předloženy dodatečně</t>
  </si>
  <si>
    <t>Ze dne</t>
  </si>
  <si>
    <t>Finanční objem realizované zakázky</t>
  </si>
  <si>
    <t>Výše účelně vynaložených nákladů účastníka zadávacího řízení spojených s jeho účastí v tomto zadávacím řízení v Kč bez DPH</t>
  </si>
  <si>
    <t xml:space="preserve">přehled poddodavatelů, kteří se budou podílet na plnění veřejné zakázky z více jak 20 % objemu zadávané veřejné zakázky </t>
  </si>
  <si>
    <t>IČO</t>
  </si>
  <si>
    <r>
      <t xml:space="preserve">Výpis z veřejné části Živnostenského rejstříku  </t>
    </r>
    <r>
      <rPr>
        <i/>
        <sz val="8"/>
        <color indexed="10"/>
        <rFont val="Verdana"/>
        <family val="2"/>
      </rPr>
      <t xml:space="preserve"> </t>
    </r>
  </si>
  <si>
    <t xml:space="preserve"> </t>
  </si>
  <si>
    <t>Tabulka číslo 4</t>
  </si>
  <si>
    <t xml:space="preserve">Údaje účastníka zadávacího řízení ke kritériu hodnocení </t>
  </si>
  <si>
    <t>Realizační tým</t>
  </si>
  <si>
    <t>pol.</t>
  </si>
  <si>
    <t>pozice</t>
  </si>
  <si>
    <t>jméno</t>
  </si>
  <si>
    <t>vzdělání</t>
  </si>
  <si>
    <t>zaměstnanec ZAM / subdodavatel SUB</t>
  </si>
  <si>
    <t>Dodavatel tímto prohlašuje, že veškeré jím výše uvedené údaje odpovídají skutečnosti ke dni podání jeho nabídky, jsou pravdivé a výše uvedené osoby se budou podíle na plnění veřejné zakázky. Výše uvedené skutečnosti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</si>
  <si>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t>
  </si>
  <si>
    <t>17.</t>
  </si>
  <si>
    <t>18.</t>
  </si>
  <si>
    <t>19.</t>
  </si>
  <si>
    <t>Tabulka: Realizační tým</t>
  </si>
  <si>
    <t>např. VUT</t>
  </si>
  <si>
    <t>§ 79/2/c)</t>
  </si>
  <si>
    <t>§ 79/2/d)</t>
  </si>
  <si>
    <t>Tabulka číslo 5</t>
  </si>
  <si>
    <t>Osvědčení objednatele</t>
  </si>
  <si>
    <t>ukončení</t>
  </si>
  <si>
    <t>přiloženo / nepřiloženo</t>
  </si>
  <si>
    <t>§ 79/2/ a)</t>
  </si>
  <si>
    <t>1. část</t>
  </si>
  <si>
    <t>Dodavatel tímto prohlašuje, že veškeré jím výše uvedené údaje odpovídají skutečnosti ke dni podání jeho nabídky / žádosti o účast,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</si>
  <si>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Poskytnutí služeb provozní podpory a rozvoje IS GINIS</t>
  </si>
  <si>
    <t xml:space="preserve">cena za poskytování SW maintenance (SLA 1) </t>
  </si>
  <si>
    <t xml:space="preserve">cena za podporu při poskytování Update, Upgrade a Patche (SLA 3) </t>
  </si>
  <si>
    <t xml:space="preserve">cena za poskytování poskytování funkčnosti formou SaaS (SLA 7) </t>
  </si>
  <si>
    <t xml:space="preserve">cena za poskytování rozšířené podpory řešení závad (SLA 8) </t>
  </si>
  <si>
    <t>měrná jednotka</t>
  </si>
  <si>
    <t>Počet měrných jednotek</t>
  </si>
  <si>
    <t>Jednotková cena v Kč bez DPH</t>
  </si>
  <si>
    <t>Kč/hod.</t>
  </si>
  <si>
    <t>takto označené buňky budou přeneseny do protokolu o otevírání obálek nabídek a budou předmětem hodnocení nabídek</t>
  </si>
  <si>
    <r>
      <t>nabídková cena</t>
    </r>
    <r>
      <rPr>
        <b/>
        <i/>
        <sz val="12"/>
        <rFont val="Verdana"/>
        <family val="2"/>
        <charset val="238"/>
      </rPr>
      <t xml:space="preserve"> v Kč za rok</t>
    </r>
  </si>
  <si>
    <r>
      <t xml:space="preserve">paušální částka </t>
    </r>
    <r>
      <rPr>
        <b/>
        <i/>
        <sz val="12"/>
        <rFont val="Verdana"/>
        <family val="2"/>
        <charset val="238"/>
      </rPr>
      <t>za čtvrtletí</t>
    </r>
  </si>
  <si>
    <r>
      <t xml:space="preserve">Nabídková cena za roční poskytování služeb služeb  </t>
    </r>
    <r>
      <rPr>
        <i/>
        <sz val="12"/>
        <rFont val="Verdana"/>
        <family val="2"/>
      </rPr>
      <t>(modelový případ)</t>
    </r>
  </si>
  <si>
    <t xml:space="preserve">Seznam významných služeb poskytnutých za poslední 3 roky před zahájením zadávacího řízení </t>
  </si>
  <si>
    <t>Název významné služby</t>
  </si>
  <si>
    <t>Místo provedení významné služby</t>
  </si>
  <si>
    <t>Termín provedení významné služby</t>
  </si>
  <si>
    <t>Seznam osob, které se budou podílet na plnění veřejné zakázky</t>
  </si>
  <si>
    <r>
      <t xml:space="preserve">Doklad o vzdělání: diplom, maturitní vysvědčení  </t>
    </r>
    <r>
      <rPr>
        <i/>
        <sz val="8"/>
        <color indexed="10"/>
        <rFont val="Verdana"/>
        <family val="2"/>
      </rPr>
      <t>XXX,</t>
    </r>
  </si>
  <si>
    <t xml:space="preserve"> Tabulka číslo 3</t>
  </si>
  <si>
    <t>analytik</t>
  </si>
  <si>
    <t>konzultant servisní podpory</t>
  </si>
  <si>
    <t>implementátor</t>
  </si>
  <si>
    <t>certifikace</t>
  </si>
  <si>
    <t>délka praxe v požadované pozici</t>
  </si>
  <si>
    <r>
      <t xml:space="preserve">analytik: </t>
    </r>
    <r>
      <rPr>
        <i/>
        <sz val="8"/>
        <color indexed="10"/>
        <rFont val="Verdana"/>
        <family val="2"/>
      </rPr>
      <t>JMÉNO</t>
    </r>
  </si>
  <si>
    <r>
      <t xml:space="preserve">Čestné prohlášení o délce praxe - délka praxe </t>
    </r>
    <r>
      <rPr>
        <i/>
        <sz val="8"/>
        <color indexed="10"/>
        <rFont val="Verdana"/>
        <family val="2"/>
      </rPr>
      <t>XXX let</t>
    </r>
  </si>
  <si>
    <t>20.</t>
  </si>
  <si>
    <t>21.</t>
  </si>
  <si>
    <t>22.</t>
  </si>
  <si>
    <t>23.</t>
  </si>
  <si>
    <t>24.</t>
  </si>
  <si>
    <t>25.</t>
  </si>
  <si>
    <t>26.</t>
  </si>
  <si>
    <t>27.</t>
  </si>
  <si>
    <t>28.</t>
  </si>
  <si>
    <t>certifikát od výrobce integrační platformy pro veřejnou správu GINIS</t>
  </si>
  <si>
    <r>
      <t xml:space="preserve">konzultant servisní podpory: </t>
    </r>
    <r>
      <rPr>
        <i/>
        <sz val="8"/>
        <color indexed="10"/>
        <rFont val="Verdana"/>
        <family val="2"/>
      </rPr>
      <t>JMÉNO</t>
    </r>
  </si>
  <si>
    <r>
      <t xml:space="preserve">implementátor: </t>
    </r>
    <r>
      <rPr>
        <i/>
        <sz val="8"/>
        <color indexed="10"/>
        <rFont val="Verdana"/>
        <family val="2"/>
      </rPr>
      <t>JMÉNO</t>
    </r>
  </si>
  <si>
    <t>cena za poskytování ostatních služeb na vyžádání objednatele (SLA 4) v odhadovaném čtvrtletním rozsahu xx hod.</t>
  </si>
  <si>
    <r>
      <t xml:space="preserve">paušální částka </t>
    </r>
    <r>
      <rPr>
        <b/>
        <i/>
        <sz val="12"/>
        <rFont val="Verdana"/>
        <family val="2"/>
      </rPr>
      <t>za čtvrtletí</t>
    </r>
  </si>
  <si>
    <r>
      <t xml:space="preserve">Nabídková cena za 4 roky poskytování služeb služeb  </t>
    </r>
    <r>
      <rPr>
        <i/>
        <sz val="12"/>
        <rFont val="Verdana"/>
        <family val="2"/>
      </rPr>
      <t>(modelový případ)</t>
    </r>
  </si>
  <si>
    <t>V ………………..……… dne ………..………….. 2024</t>
  </si>
  <si>
    <t>cena za rozvoj systému (implementace nových funkcionalit, integrace na další IS atd.) v odhadovaném čtvrtletním rozsahu 100 hod.</t>
  </si>
  <si>
    <t>V …………………………….. dne  ………………… 2024</t>
  </si>
  <si>
    <t>V ……..…....….... dne ...…. 2024</t>
  </si>
  <si>
    <t>Roční fnanční objem významné služby v mil. Kč bez DPH</t>
  </si>
  <si>
    <t>Počet uživatelů služby v rámci jedné organizace</t>
  </si>
  <si>
    <t>Významnou službou se pro účely prokázání splnění kvalifikačního kritéria v tomto zadávacím řízení rozumí služba, jejímž předmětem bylo poskytování provozní podpory v prostředí IS GINIS s minimálním počtem 100 uživatelů služby v rámci jedné organizace.                                                                                                                                                                           Minimálně 1 zakázka musí být minimálně v ročním finančním objemu 500 000 Kč bez DPH za poskytovanou službu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</si>
</sst>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 &quot;Kč&quot;"/>
  </numFmts>
  <fonts count="53" x14ac:knownFonts="1">
    <font>
      <sz val="10"/>
      <name val="Arial"/>
    </font>
    <font>
      <sz val="8"/>
      <name val="Arial"/>
      <family val="2"/>
    </font>
    <font>
      <sz val="10"/>
      <name val="Verdana"/>
      <family val="2"/>
    </font>
    <font>
      <i/>
      <sz val="10"/>
      <name val="Verdana"/>
      <family val="2"/>
    </font>
    <font>
      <b/>
      <i/>
      <sz val="12"/>
      <name val="Verdana"/>
      <family val="2"/>
    </font>
    <font>
      <b/>
      <i/>
      <sz val="10"/>
      <name val="Verdana"/>
      <family val="2"/>
    </font>
    <font>
      <b/>
      <i/>
      <sz val="9"/>
      <name val="Verdana"/>
      <family val="2"/>
    </font>
    <font>
      <b/>
      <i/>
      <sz val="8"/>
      <name val="Verdana"/>
      <family val="2"/>
    </font>
    <font>
      <i/>
      <sz val="12"/>
      <name val="Verdana"/>
      <family val="2"/>
    </font>
    <font>
      <i/>
      <sz val="8"/>
      <name val="Verdana"/>
      <family val="2"/>
    </font>
    <font>
      <b/>
      <i/>
      <sz val="14"/>
      <name val="Verdana"/>
      <family val="2"/>
    </font>
    <font>
      <sz val="12"/>
      <name val="Times New Roman"/>
      <family val="1"/>
    </font>
    <font>
      <b/>
      <i/>
      <sz val="14"/>
      <color indexed="39"/>
      <name val="Verdana"/>
      <family val="2"/>
    </font>
    <font>
      <b/>
      <i/>
      <sz val="16"/>
      <name val="Verdana"/>
      <family val="2"/>
    </font>
    <font>
      <b/>
      <i/>
      <sz val="11"/>
      <color indexed="8"/>
      <name val="Verdana"/>
      <family val="2"/>
    </font>
    <font>
      <b/>
      <i/>
      <sz val="10"/>
      <color indexed="8"/>
      <name val="Verdana"/>
      <family val="2"/>
    </font>
    <font>
      <sz val="10"/>
      <name val="Arial CE"/>
    </font>
    <font>
      <i/>
      <sz val="11"/>
      <name val="Verdana"/>
      <family val="2"/>
    </font>
    <font>
      <b/>
      <i/>
      <sz val="20"/>
      <name val="Verdana"/>
      <family val="2"/>
    </font>
    <font>
      <sz val="8"/>
      <name val="Palatino Linotype"/>
      <family val="1"/>
      <charset val="238"/>
    </font>
    <font>
      <sz val="10"/>
      <name val="Palatino Linotype"/>
      <family val="1"/>
      <charset val="238"/>
    </font>
    <font>
      <b/>
      <sz val="9"/>
      <name val="Palatino Linotype"/>
      <family val="1"/>
      <charset val="238"/>
    </font>
    <font>
      <i/>
      <sz val="8"/>
      <color indexed="8"/>
      <name val="Verdana"/>
      <family val="2"/>
    </font>
    <font>
      <i/>
      <sz val="8"/>
      <color indexed="10"/>
      <name val="Verdana"/>
      <family val="2"/>
    </font>
    <font>
      <sz val="11"/>
      <color theme="1"/>
      <name val="Calibri"/>
      <family val="2"/>
      <scheme val="minor"/>
    </font>
    <font>
      <sz val="10"/>
      <color theme="1"/>
      <name val="Palatino Linotype"/>
      <family val="2"/>
    </font>
    <font>
      <sz val="12"/>
      <color theme="1"/>
      <name val="Calibri"/>
      <family val="2"/>
      <scheme val="minor"/>
    </font>
    <font>
      <i/>
      <sz val="10"/>
      <color theme="1"/>
      <name val="Verdana"/>
      <family val="2"/>
    </font>
    <font>
      <b/>
      <i/>
      <sz val="16"/>
      <color theme="1"/>
      <name val="Verdana"/>
      <family val="2"/>
    </font>
    <font>
      <b/>
      <i/>
      <sz val="16"/>
      <color rgb="FF0000FF"/>
      <name val="Verdana"/>
      <family val="2"/>
    </font>
    <font>
      <b/>
      <i/>
      <sz val="10"/>
      <color theme="1"/>
      <name val="Verdana"/>
      <family val="2"/>
    </font>
    <font>
      <b/>
      <i/>
      <sz val="11"/>
      <color theme="1"/>
      <name val="Verdana"/>
      <family val="2"/>
    </font>
    <font>
      <b/>
      <i/>
      <sz val="8"/>
      <color rgb="FFFF0000"/>
      <name val="Verdana"/>
      <family val="2"/>
    </font>
    <font>
      <i/>
      <sz val="11"/>
      <color theme="1"/>
      <name val="Verdana"/>
      <family val="2"/>
    </font>
    <font>
      <i/>
      <sz val="8"/>
      <color theme="1"/>
      <name val="Verdana"/>
      <family val="2"/>
    </font>
    <font>
      <b/>
      <i/>
      <sz val="11"/>
      <color rgb="FFFF0000"/>
      <name val="Verdana"/>
      <family val="2"/>
    </font>
    <font>
      <i/>
      <sz val="8"/>
      <color rgb="FFFF0000"/>
      <name val="Verdana"/>
      <family val="2"/>
    </font>
    <font>
      <i/>
      <sz val="6"/>
      <color theme="1"/>
      <name val="Verdana"/>
      <family val="2"/>
    </font>
    <font>
      <sz val="10"/>
      <name val="Arial"/>
      <family val="2"/>
    </font>
    <font>
      <b/>
      <i/>
      <sz val="18"/>
      <name val="Verdana"/>
      <family val="2"/>
    </font>
    <font>
      <b/>
      <i/>
      <sz val="10"/>
      <name val="Verdana"/>
      <family val="2"/>
      <charset val="238"/>
    </font>
    <font>
      <b/>
      <i/>
      <sz val="14"/>
      <color theme="1"/>
      <name val="Verdana"/>
      <family val="2"/>
      <charset val="238"/>
    </font>
    <font>
      <b/>
      <i/>
      <sz val="14"/>
      <color rgb="FF0033CC"/>
      <name val="Verdana"/>
      <family val="2"/>
    </font>
    <font>
      <i/>
      <sz val="10"/>
      <name val="Verdana"/>
      <family val="2"/>
      <charset val="238"/>
    </font>
    <font>
      <b/>
      <i/>
      <sz val="11"/>
      <name val="Verdana"/>
      <family val="2"/>
      <charset val="238"/>
    </font>
    <font>
      <b/>
      <i/>
      <sz val="9"/>
      <name val="Verdana"/>
      <family val="2"/>
      <charset val="238"/>
    </font>
    <font>
      <b/>
      <i/>
      <sz val="14"/>
      <color rgb="FF0000FF"/>
      <name val="Verdana"/>
      <family val="2"/>
    </font>
    <font>
      <b/>
      <i/>
      <sz val="14"/>
      <color theme="1"/>
      <name val="Verdana"/>
      <family val="2"/>
    </font>
    <font>
      <i/>
      <sz val="9"/>
      <name val="Verdana"/>
      <family val="2"/>
      <charset val="238"/>
    </font>
    <font>
      <i/>
      <sz val="8"/>
      <name val="Verdana"/>
      <family val="2"/>
      <charset val="238"/>
    </font>
    <font>
      <sz val="8"/>
      <name val="Arial"/>
      <family val="2"/>
      <charset val="238"/>
    </font>
    <font>
      <b/>
      <i/>
      <sz val="12"/>
      <name val="Verdana"/>
      <family val="2"/>
      <charset val="238"/>
    </font>
    <font>
      <b/>
      <i/>
      <sz val="10"/>
      <color rgb="FFFF0000"/>
      <name val="Verdana"/>
      <family val="2"/>
      <charset val="23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FF99"/>
        <bgColor indexed="64"/>
      </patternFill>
    </fill>
  </fills>
  <borders count="120">
    <border>
      <left/>
      <right/>
      <top/>
      <bottom/>
      <diagonal/>
    </border>
    <border>
      <left style="thin">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right style="hair">
        <color indexed="64"/>
      </right>
      <top/>
      <bottom style="medium">
        <color indexed="64"/>
      </bottom>
      <diagonal/>
    </border>
    <border>
      <left/>
      <right style="hair">
        <color indexed="64"/>
      </right>
      <top/>
      <bottom style="hair">
        <color indexed="64"/>
      </bottom>
      <diagonal/>
    </border>
    <border>
      <left style="medium">
        <color indexed="64"/>
      </left>
      <right style="hair">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style="medium">
        <color indexed="64"/>
      </left>
      <right/>
      <top/>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n">
        <color indexed="64"/>
      </right>
      <top/>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bottom style="thick">
        <color indexed="64"/>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
    <xf numFmtId="0" fontId="0" fillId="0" borderId="0"/>
    <xf numFmtId="0" fontId="25" fillId="0" borderId="0"/>
    <xf numFmtId="0" fontId="16" fillId="0" borderId="0"/>
    <xf numFmtId="0" fontId="16" fillId="0" borderId="0"/>
    <xf numFmtId="0" fontId="26" fillId="0" borderId="0"/>
    <xf numFmtId="0" fontId="24" fillId="0" borderId="0"/>
    <xf numFmtId="0" fontId="25" fillId="0" borderId="0"/>
    <xf numFmtId="0" fontId="38" fillId="0" borderId="0"/>
  </cellStyleXfs>
  <cellXfs count="360">
    <xf numFmtId="0" fontId="0" fillId="0" borderId="0" xfId="0"/>
    <xf numFmtId="4" fontId="4" fillId="0" borderId="0" xfId="0" applyNumberFormat="1" applyFont="1" applyAlignment="1">
      <alignment vertical="center"/>
    </xf>
    <xf numFmtId="0" fontId="9" fillId="0" borderId="0" xfId="0" applyFont="1"/>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0" xfId="0" applyFont="1" applyAlignment="1">
      <alignment horizontal="left" vertical="center" wrapText="1" indent="1"/>
    </xf>
    <xf numFmtId="0" fontId="7" fillId="0" borderId="0" xfId="0" applyFont="1" applyAlignment="1">
      <alignment vertical="center"/>
    </xf>
    <xf numFmtId="0" fontId="3" fillId="0" borderId="0" xfId="0" applyFont="1"/>
    <xf numFmtId="0" fontId="5" fillId="0" borderId="0" xfId="0" applyFont="1"/>
    <xf numFmtId="0" fontId="11" fillId="0" borderId="0" xfId="0" applyFont="1" applyAlignment="1">
      <alignment vertical="center"/>
    </xf>
    <xf numFmtId="0" fontId="4" fillId="0" borderId="0" xfId="0" applyFont="1" applyProtection="1">
      <protection locked="0"/>
    </xf>
    <xf numFmtId="0" fontId="7" fillId="0" borderId="0" xfId="0" applyFont="1" applyAlignment="1">
      <alignment horizontal="right"/>
    </xf>
    <xf numFmtId="0" fontId="4" fillId="0" borderId="0" xfId="0" applyFont="1" applyAlignment="1">
      <alignment horizontal="center" vertical="center" wrapText="1"/>
    </xf>
    <xf numFmtId="0" fontId="8" fillId="0" borderId="0" xfId="0" applyFont="1" applyAlignment="1">
      <alignment vertical="center"/>
    </xf>
    <xf numFmtId="0" fontId="3" fillId="0" borderId="0" xfId="3" applyFont="1"/>
    <xf numFmtId="0" fontId="3" fillId="0" borderId="0" xfId="3" applyFont="1" applyAlignment="1">
      <alignment vertical="center"/>
    </xf>
    <xf numFmtId="0" fontId="28" fillId="0" borderId="0" xfId="3" applyFont="1" applyAlignment="1">
      <alignment horizontal="center" vertical="center" wrapText="1"/>
    </xf>
    <xf numFmtId="0" fontId="5" fillId="0" borderId="0" xfId="3" applyFont="1" applyAlignment="1">
      <alignment horizontal="center" vertical="center"/>
    </xf>
    <xf numFmtId="0" fontId="7" fillId="0" borderId="0" xfId="3" applyFont="1" applyAlignment="1">
      <alignment horizontal="right" vertical="center"/>
    </xf>
    <xf numFmtId="0" fontId="4" fillId="0" borderId="0" xfId="0" applyFont="1" applyAlignment="1" applyProtection="1">
      <alignment horizontal="center" vertical="center"/>
      <protection locked="0"/>
    </xf>
    <xf numFmtId="0" fontId="5" fillId="0" borderId="0" xfId="3" applyFont="1" applyAlignment="1">
      <alignment vertical="center" wrapText="1"/>
    </xf>
    <xf numFmtId="0" fontId="30" fillId="0" borderId="0" xfId="3" applyFont="1" applyAlignment="1">
      <alignment vertical="center" wrapText="1"/>
    </xf>
    <xf numFmtId="0" fontId="6" fillId="0" borderId="0" xfId="0" applyFont="1" applyAlignment="1" applyProtection="1">
      <alignment vertical="center"/>
      <protection locked="0"/>
    </xf>
    <xf numFmtId="0" fontId="13" fillId="0" borderId="0" xfId="0" applyFont="1" applyAlignment="1">
      <alignment horizontal="left" vertical="center" wrapText="1" indent="1"/>
    </xf>
    <xf numFmtId="4" fontId="4" fillId="0" borderId="0" xfId="0" applyNumberFormat="1" applyFont="1" applyAlignment="1">
      <alignment horizontal="right" vertical="center"/>
    </xf>
    <xf numFmtId="4" fontId="5" fillId="0" borderId="0" xfId="0" applyNumberFormat="1" applyFont="1" applyAlignment="1">
      <alignment horizontal="right" vertical="center"/>
    </xf>
    <xf numFmtId="0" fontId="6" fillId="0" borderId="0" xfId="0" applyFont="1" applyAlignment="1" applyProtection="1">
      <alignment horizontal="left" vertical="center"/>
      <protection locked="0"/>
    </xf>
    <xf numFmtId="0" fontId="19" fillId="0" borderId="0" xfId="0" applyFont="1" applyAlignment="1">
      <alignment vertical="center"/>
    </xf>
    <xf numFmtId="0" fontId="20" fillId="0" borderId="0" xfId="0" applyFont="1" applyAlignment="1">
      <alignment vertical="center"/>
    </xf>
    <xf numFmtId="0" fontId="18" fillId="0" borderId="0" xfId="5" applyFont="1" applyAlignment="1">
      <alignment horizontal="center" vertical="center"/>
    </xf>
    <xf numFmtId="0" fontId="33" fillId="0" borderId="0" xfId="5" applyFont="1" applyAlignment="1">
      <alignment vertical="center"/>
    </xf>
    <xf numFmtId="0" fontId="27" fillId="0" borderId="0" xfId="5" applyFont="1" applyAlignment="1">
      <alignment vertical="center" wrapText="1"/>
    </xf>
    <xf numFmtId="0" fontId="30" fillId="0" borderId="0" xfId="5" applyFont="1" applyAlignment="1">
      <alignment horizontal="center" vertical="center" wrapText="1"/>
    </xf>
    <xf numFmtId="0" fontId="27" fillId="0" borderId="42" xfId="5" applyFont="1" applyBorder="1" applyAlignment="1">
      <alignment horizontal="center" vertical="center"/>
    </xf>
    <xf numFmtId="0" fontId="27" fillId="0" borderId="8" xfId="5" applyFont="1" applyBorder="1" applyAlignment="1">
      <alignment horizontal="center" vertical="center"/>
    </xf>
    <xf numFmtId="0" fontId="27" fillId="0" borderId="6" xfId="5" applyFont="1" applyBorder="1" applyAlignment="1">
      <alignment horizontal="center" vertical="center"/>
    </xf>
    <xf numFmtId="0" fontId="18" fillId="0" borderId="0" xfId="3" applyFont="1" applyAlignment="1">
      <alignment vertical="center"/>
    </xf>
    <xf numFmtId="0" fontId="29" fillId="0" borderId="0" xfId="3" applyFont="1" applyAlignment="1">
      <alignment vertical="center"/>
    </xf>
    <xf numFmtId="0" fontId="7" fillId="0" borderId="0" xfId="3" applyFont="1" applyAlignment="1">
      <alignment vertical="center" wrapText="1"/>
    </xf>
    <xf numFmtId="0" fontId="27" fillId="0" borderId="25" xfId="5" applyFont="1" applyBorder="1" applyAlignment="1">
      <alignment horizontal="center" vertical="center" wrapText="1"/>
    </xf>
    <xf numFmtId="0" fontId="27" fillId="0" borderId="45" xfId="5" applyFont="1" applyBorder="1" applyAlignment="1">
      <alignment horizontal="center" vertical="center" wrapText="1"/>
    </xf>
    <xf numFmtId="0" fontId="6" fillId="0" borderId="0" xfId="3" applyFont="1" applyProtection="1">
      <protection locked="0"/>
    </xf>
    <xf numFmtId="0" fontId="27" fillId="0" borderId="0" xfId="6" applyFont="1" applyAlignment="1">
      <alignment vertical="center"/>
    </xf>
    <xf numFmtId="164" fontId="27" fillId="0" borderId="0" xfId="6" applyNumberFormat="1" applyFont="1" applyAlignment="1">
      <alignment horizontal="center" vertical="center"/>
    </xf>
    <xf numFmtId="0" fontId="14" fillId="0" borderId="0" xfId="6" applyFont="1" applyAlignment="1">
      <alignment vertical="center"/>
    </xf>
    <xf numFmtId="0" fontId="35" fillId="0" borderId="0" xfId="6" applyFont="1" applyAlignment="1">
      <alignment vertical="center"/>
    </xf>
    <xf numFmtId="49" fontId="35" fillId="0" borderId="0" xfId="6" applyNumberFormat="1" applyFont="1" applyAlignment="1" applyProtection="1">
      <alignment vertical="center"/>
      <protection locked="0"/>
    </xf>
    <xf numFmtId="0" fontId="31" fillId="0" borderId="0" xfId="6" applyFont="1" applyAlignment="1">
      <alignment horizontal="left" vertical="center" indent="1"/>
    </xf>
    <xf numFmtId="164" fontId="31" fillId="0" borderId="0" xfId="6" applyNumberFormat="1" applyFont="1" applyAlignment="1">
      <alignment horizontal="center" vertical="center"/>
    </xf>
    <xf numFmtId="0" fontId="15" fillId="0" borderId="37" xfId="6" applyFont="1" applyBorder="1" applyAlignment="1">
      <alignment horizontal="center" vertical="center" wrapText="1"/>
    </xf>
    <xf numFmtId="0" fontId="15" fillId="0" borderId="0" xfId="6" applyFont="1" applyAlignment="1">
      <alignment horizontal="center" vertical="center" wrapText="1"/>
    </xf>
    <xf numFmtId="0" fontId="15" fillId="0" borderId="4" xfId="6" applyFont="1" applyBorder="1" applyAlignment="1">
      <alignment horizontal="center" vertical="center" wrapText="1"/>
    </xf>
    <xf numFmtId="0" fontId="15" fillId="0" borderId="5" xfId="6" applyFont="1" applyBorder="1" applyAlignment="1">
      <alignment horizontal="center" vertical="center" wrapText="1"/>
    </xf>
    <xf numFmtId="0" fontId="34" fillId="0" borderId="7" xfId="6" applyFont="1" applyBorder="1" applyAlignment="1">
      <alignment horizontal="center" vertical="center"/>
    </xf>
    <xf numFmtId="0" fontId="34" fillId="0" borderId="24" xfId="6" applyFont="1" applyBorder="1" applyAlignment="1">
      <alignment horizontal="center" vertical="center"/>
    </xf>
    <xf numFmtId="0" fontId="36" fillId="0" borderId="64" xfId="6" applyFont="1" applyBorder="1" applyAlignment="1">
      <alignment horizontal="center" vertical="center" wrapText="1"/>
    </xf>
    <xf numFmtId="164" fontId="36" fillId="0" borderId="9" xfId="6" applyNumberFormat="1" applyFont="1" applyBorder="1" applyAlignment="1">
      <alignment horizontal="center" vertical="center" wrapText="1"/>
    </xf>
    <xf numFmtId="0" fontId="34" fillId="0" borderId="25" xfId="6" applyFont="1" applyBorder="1" applyAlignment="1">
      <alignment vertical="center" wrapText="1"/>
    </xf>
    <xf numFmtId="0" fontId="34" fillId="0" borderId="27" xfId="6" applyFont="1" applyBorder="1" applyAlignment="1">
      <alignment vertical="center" wrapText="1"/>
    </xf>
    <xf numFmtId="0" fontId="34" fillId="0" borderId="8" xfId="6" applyFont="1" applyBorder="1" applyAlignment="1">
      <alignment horizontal="center" vertical="center"/>
    </xf>
    <xf numFmtId="0" fontId="34" fillId="0" borderId="40" xfId="6" applyFont="1" applyBorder="1" applyAlignment="1">
      <alignment horizontal="center" vertical="center"/>
    </xf>
    <xf numFmtId="0" fontId="36" fillId="0" borderId="40" xfId="6" applyFont="1" applyBorder="1" applyAlignment="1">
      <alignment horizontal="center" vertical="center" wrapText="1"/>
    </xf>
    <xf numFmtId="0" fontId="36" fillId="0" borderId="28" xfId="6" applyFont="1" applyBorder="1" applyAlignment="1">
      <alignment horizontal="center" vertical="center" wrapText="1"/>
    </xf>
    <xf numFmtId="49" fontId="34" fillId="0" borderId="9" xfId="6" applyNumberFormat="1" applyFont="1" applyBorder="1" applyAlignment="1">
      <alignment horizontal="center" vertical="center" wrapText="1"/>
    </xf>
    <xf numFmtId="0" fontId="34" fillId="0" borderId="9" xfId="6" applyFont="1" applyBorder="1" applyAlignment="1">
      <alignment vertical="center" wrapText="1"/>
    </xf>
    <xf numFmtId="0" fontId="34" fillId="0" borderId="10" xfId="6" applyFont="1" applyBorder="1" applyAlignment="1">
      <alignment vertical="center" wrapText="1"/>
    </xf>
    <xf numFmtId="0" fontId="36" fillId="0" borderId="9" xfId="6" applyFont="1" applyBorder="1" applyAlignment="1">
      <alignment horizontal="center" vertical="center" wrapText="1"/>
    </xf>
    <xf numFmtId="0" fontId="34" fillId="0" borderId="28" xfId="6" applyFont="1" applyBorder="1" applyAlignment="1">
      <alignment horizontal="center" vertical="center" wrapText="1"/>
    </xf>
    <xf numFmtId="0" fontId="34" fillId="0" borderId="28" xfId="6" applyFont="1" applyBorder="1" applyAlignment="1">
      <alignment horizontal="center" vertical="center"/>
    </xf>
    <xf numFmtId="0" fontId="34" fillId="0" borderId="9" xfId="6" applyFont="1" applyBorder="1" applyAlignment="1">
      <alignment horizontal="center" vertical="center" wrapText="1"/>
    </xf>
    <xf numFmtId="0" fontId="36" fillId="0" borderId="9" xfId="6" applyFont="1" applyBorder="1" applyAlignment="1">
      <alignment vertical="center" wrapText="1"/>
    </xf>
    <xf numFmtId="0" fontId="9" fillId="0" borderId="28" xfId="6" applyFont="1" applyBorder="1" applyAlignment="1">
      <alignment horizontal="center" vertical="center"/>
    </xf>
    <xf numFmtId="0" fontId="27" fillId="0" borderId="8" xfId="6" applyFont="1" applyBorder="1" applyAlignment="1">
      <alignment horizontal="center" vertical="center"/>
    </xf>
    <xf numFmtId="0" fontId="27" fillId="0" borderId="9" xfId="6" applyFont="1" applyBorder="1" applyAlignment="1">
      <alignment vertical="center" wrapText="1" shrinkToFit="1"/>
    </xf>
    <xf numFmtId="0" fontId="3" fillId="0" borderId="9" xfId="6" applyFont="1" applyBorder="1" applyAlignment="1">
      <alignment vertical="center" shrinkToFit="1"/>
    </xf>
    <xf numFmtId="0" fontId="27" fillId="0" borderId="6" xfId="6" applyFont="1" applyBorder="1" applyAlignment="1">
      <alignment horizontal="center" vertical="center"/>
    </xf>
    <xf numFmtId="0" fontId="27" fillId="0" borderId="4" xfId="6" applyFont="1" applyBorder="1" applyAlignment="1">
      <alignment vertical="center" wrapText="1" shrinkToFit="1"/>
    </xf>
    <xf numFmtId="0" fontId="3" fillId="0" borderId="4" xfId="6" applyFont="1" applyBorder="1" applyAlignment="1">
      <alignment vertical="center" shrinkToFit="1"/>
    </xf>
    <xf numFmtId="0" fontId="34" fillId="0" borderId="28" xfId="6" applyFont="1" applyBorder="1" applyAlignment="1">
      <alignment horizontal="left" vertical="center" wrapText="1"/>
    </xf>
    <xf numFmtId="0" fontId="36" fillId="0" borderId="28" xfId="6" applyFont="1" applyBorder="1" applyAlignment="1">
      <alignment vertical="center" wrapText="1"/>
    </xf>
    <xf numFmtId="0" fontId="37" fillId="0" borderId="28" xfId="6" applyFont="1" applyBorder="1" applyAlignment="1">
      <alignment horizontal="center" vertical="center" wrapText="1"/>
    </xf>
    <xf numFmtId="0" fontId="34" fillId="0" borderId="51" xfId="6" applyFont="1" applyBorder="1" applyAlignment="1">
      <alignment horizontal="center" vertical="center" wrapText="1"/>
    </xf>
    <xf numFmtId="0" fontId="34" fillId="0" borderId="35" xfId="6" applyFont="1" applyBorder="1" applyAlignment="1">
      <alignment horizontal="center" vertical="center" wrapText="1"/>
    </xf>
    <xf numFmtId="0" fontId="21" fillId="0" borderId="0" xfId="0" applyFont="1" applyAlignment="1">
      <alignment horizontal="left" vertical="center" wrapText="1"/>
    </xf>
    <xf numFmtId="0" fontId="8" fillId="0" borderId="0" xfId="0" applyFont="1" applyAlignment="1" applyProtection="1">
      <alignment horizontal="center" vertical="center"/>
      <protection locked="0"/>
    </xf>
    <xf numFmtId="0" fontId="27" fillId="0" borderId="28" xfId="6" applyFont="1" applyBorder="1" applyAlignment="1">
      <alignment vertical="center"/>
    </xf>
    <xf numFmtId="164" fontId="3" fillId="0" borderId="9" xfId="6" applyNumberFormat="1" applyFont="1" applyBorder="1" applyAlignment="1">
      <alignment vertical="center" shrinkToFit="1"/>
    </xf>
    <xf numFmtId="49" fontId="3" fillId="0" borderId="10" xfId="6" applyNumberFormat="1" applyFont="1" applyBorder="1" applyAlignment="1">
      <alignment vertical="center" shrinkToFit="1"/>
    </xf>
    <xf numFmtId="0" fontId="27" fillId="0" borderId="30" xfId="6" applyFont="1" applyBorder="1" applyAlignment="1">
      <alignment vertical="center"/>
    </xf>
    <xf numFmtId="164" fontId="3" fillId="0" borderId="4" xfId="6" applyNumberFormat="1" applyFont="1" applyBorder="1" applyAlignment="1">
      <alignment vertical="center" shrinkToFit="1"/>
    </xf>
    <xf numFmtId="49" fontId="3" fillId="0" borderId="11" xfId="6" applyNumberFormat="1" applyFont="1" applyBorder="1" applyAlignment="1">
      <alignment vertical="center" shrinkToFit="1"/>
    </xf>
    <xf numFmtId="0" fontId="43" fillId="0" borderId="0" xfId="0" applyFont="1" applyAlignment="1">
      <alignment vertical="center"/>
    </xf>
    <xf numFmtId="0" fontId="44" fillId="3" borderId="0" xfId="0" applyFont="1" applyFill="1" applyAlignment="1">
      <alignment vertical="center" wrapText="1"/>
    </xf>
    <xf numFmtId="0" fontId="30" fillId="0" borderId="75" xfId="3" applyFont="1" applyBorder="1" applyAlignment="1">
      <alignment vertical="center" wrapText="1"/>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wrapText="1"/>
    </xf>
    <xf numFmtId="0" fontId="5" fillId="0" borderId="0" xfId="0" applyFont="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vertical="center"/>
    </xf>
    <xf numFmtId="0" fontId="3" fillId="0" borderId="83" xfId="0" applyFont="1" applyBorder="1" applyAlignment="1">
      <alignment horizontal="center" vertical="center"/>
    </xf>
    <xf numFmtId="0" fontId="3" fillId="0" borderId="84" xfId="0" applyFont="1" applyBorder="1" applyAlignment="1">
      <alignment vertical="center"/>
    </xf>
    <xf numFmtId="0" fontId="17" fillId="0" borderId="0" xfId="0" applyFont="1" applyAlignment="1">
      <alignment vertical="center"/>
    </xf>
    <xf numFmtId="0" fontId="6" fillId="0" borderId="0" xfId="3" applyFont="1" applyAlignment="1">
      <alignment vertical="center" wrapText="1"/>
    </xf>
    <xf numFmtId="0" fontId="3" fillId="0" borderId="82" xfId="0" applyFont="1" applyBorder="1" applyAlignment="1">
      <alignment vertical="center"/>
    </xf>
    <xf numFmtId="0" fontId="3" fillId="0" borderId="85" xfId="0" applyFont="1" applyBorder="1" applyAlignment="1">
      <alignment vertical="center"/>
    </xf>
    <xf numFmtId="0" fontId="3" fillId="0" borderId="86" xfId="0" applyFont="1" applyBorder="1" applyAlignment="1">
      <alignment vertical="center"/>
    </xf>
    <xf numFmtId="0" fontId="9" fillId="0" borderId="40" xfId="6" applyFont="1" applyBorder="1" applyAlignment="1">
      <alignment horizontal="center" vertical="center"/>
    </xf>
    <xf numFmtId="0" fontId="9" fillId="0" borderId="9" xfId="6" applyFont="1" applyBorder="1" applyAlignment="1">
      <alignment horizontal="left" vertical="center" wrapText="1"/>
    </xf>
    <xf numFmtId="0" fontId="9" fillId="0" borderId="28" xfId="6" applyFont="1" applyBorder="1" applyAlignment="1">
      <alignment horizontal="left" vertical="center" wrapText="1"/>
    </xf>
    <xf numFmtId="0" fontId="36" fillId="0" borderId="87" xfId="6" applyFont="1" applyBorder="1" applyAlignment="1">
      <alignment horizontal="center" vertical="center" wrapText="1"/>
    </xf>
    <xf numFmtId="0" fontId="49" fillId="0" borderId="12" xfId="3" applyFont="1" applyBorder="1" applyAlignment="1">
      <alignment horizontal="center" vertical="center" wrapText="1"/>
    </xf>
    <xf numFmtId="0" fontId="49" fillId="0" borderId="13" xfId="3" applyFont="1" applyBorder="1" applyAlignment="1">
      <alignment horizontal="center" vertical="center" wrapText="1"/>
    </xf>
    <xf numFmtId="0" fontId="3" fillId="0" borderId="21" xfId="0" applyFont="1" applyBorder="1" applyAlignment="1">
      <alignment vertical="center"/>
    </xf>
    <xf numFmtId="0" fontId="3" fillId="0" borderId="22" xfId="0" applyFont="1" applyBorder="1" applyAlignment="1">
      <alignment vertical="center"/>
    </xf>
    <xf numFmtId="0" fontId="48" fillId="0" borderId="0" xfId="0" applyFont="1"/>
    <xf numFmtId="0" fontId="3" fillId="0" borderId="56" xfId="0" applyFont="1" applyBorder="1" applyAlignment="1">
      <alignment vertical="center"/>
    </xf>
    <xf numFmtId="1" fontId="49" fillId="0" borderId="20" xfId="3" applyNumberFormat="1" applyFont="1" applyBorder="1" applyAlignment="1">
      <alignment horizontal="center" vertical="center" wrapText="1"/>
    </xf>
    <xf numFmtId="0" fontId="43" fillId="0" borderId="0" xfId="3" applyFont="1" applyAlignment="1">
      <alignment vertical="center" wrapText="1"/>
    </xf>
    <xf numFmtId="0" fontId="40" fillId="0" borderId="0" xfId="3" applyFont="1" applyAlignment="1">
      <alignment horizontal="center" vertical="center" textRotation="90"/>
    </xf>
    <xf numFmtId="0" fontId="8" fillId="0" borderId="16" xfId="0" applyFont="1" applyBorder="1" applyAlignment="1">
      <alignment horizontal="center" vertical="center"/>
    </xf>
    <xf numFmtId="0" fontId="8" fillId="0" borderId="100" xfId="0" applyFont="1" applyBorder="1" applyAlignment="1">
      <alignment horizontal="center" vertical="center"/>
    </xf>
    <xf numFmtId="0" fontId="8" fillId="0" borderId="100" xfId="0" applyFont="1" applyBorder="1" applyAlignment="1">
      <alignment horizontal="center" vertical="center" wrapText="1"/>
    </xf>
    <xf numFmtId="0" fontId="8" fillId="0" borderId="16" xfId="0" applyFont="1" applyBorder="1" applyAlignment="1">
      <alignment horizontal="center" vertical="center" wrapText="1"/>
    </xf>
    <xf numFmtId="0" fontId="32" fillId="2" borderId="16" xfId="0" applyFont="1" applyFill="1" applyBorder="1" applyAlignment="1">
      <alignment horizontal="center" vertical="center"/>
    </xf>
    <xf numFmtId="1" fontId="9" fillId="0" borderId="111" xfId="3" applyNumberFormat="1" applyFont="1" applyBorder="1" applyAlignment="1">
      <alignment horizontal="center" vertical="center" wrapText="1"/>
    </xf>
    <xf numFmtId="0" fontId="5" fillId="0" borderId="77" xfId="0" applyFont="1" applyBorder="1" applyAlignment="1">
      <alignment horizontal="center" vertical="center" wrapText="1"/>
    </xf>
    <xf numFmtId="0" fontId="5" fillId="0" borderId="0" xfId="0" applyFont="1" applyAlignment="1">
      <alignment horizontal="center" vertical="center" wrapText="1"/>
    </xf>
    <xf numFmtId="0" fontId="3" fillId="0" borderId="93" xfId="0" applyFont="1" applyBorder="1" applyAlignment="1">
      <alignment vertical="center"/>
    </xf>
    <xf numFmtId="0" fontId="7" fillId="4" borderId="16" xfId="0" applyFont="1" applyFill="1" applyBorder="1" applyAlignment="1">
      <alignment vertical="center"/>
    </xf>
    <xf numFmtId="0" fontId="8" fillId="4" borderId="100" xfId="0" applyFont="1" applyFill="1" applyBorder="1" applyAlignment="1">
      <alignment horizontal="center" vertical="center"/>
    </xf>
    <xf numFmtId="0" fontId="51" fillId="4" borderId="106" xfId="0" applyFont="1" applyFill="1" applyBorder="1" applyAlignment="1">
      <alignment horizontal="center" vertical="center" wrapText="1"/>
    </xf>
    <xf numFmtId="2" fontId="8" fillId="4" borderId="107" xfId="0" applyNumberFormat="1" applyFont="1" applyFill="1" applyBorder="1" applyAlignment="1">
      <alignment horizontal="center" vertical="center" wrapText="1"/>
    </xf>
    <xf numFmtId="2" fontId="8" fillId="4" borderId="110" xfId="0" applyNumberFormat="1" applyFont="1" applyFill="1" applyBorder="1" applyAlignment="1">
      <alignment horizontal="center" vertical="center" wrapText="1"/>
    </xf>
    <xf numFmtId="0" fontId="8" fillId="4" borderId="16" xfId="0" applyFont="1" applyFill="1" applyBorder="1" applyAlignment="1">
      <alignment horizontal="center" vertical="center"/>
    </xf>
    <xf numFmtId="0" fontId="51" fillId="4" borderId="100" xfId="0" applyFont="1" applyFill="1" applyBorder="1" applyAlignment="1">
      <alignment horizontal="center" vertical="center" wrapText="1"/>
    </xf>
    <xf numFmtId="2" fontId="8" fillId="4" borderId="109" xfId="0" applyNumberFormat="1" applyFont="1" applyFill="1" applyBorder="1" applyAlignment="1">
      <alignment horizontal="center" vertical="center" wrapText="1"/>
    </xf>
    <xf numFmtId="2" fontId="8" fillId="4" borderId="108" xfId="0" applyNumberFormat="1" applyFont="1" applyFill="1" applyBorder="1" applyAlignment="1">
      <alignment horizontal="center" vertical="center" wrapText="1"/>
    </xf>
    <xf numFmtId="0" fontId="40" fillId="4" borderId="16" xfId="0" applyFont="1" applyFill="1" applyBorder="1" applyAlignment="1">
      <alignment horizontal="center" vertical="center"/>
    </xf>
    <xf numFmtId="0" fontId="6" fillId="4" borderId="32" xfId="0" applyFont="1" applyFill="1" applyBorder="1" applyAlignment="1" applyProtection="1">
      <alignment vertical="center"/>
      <protection locked="0"/>
    </xf>
    <xf numFmtId="0" fontId="5" fillId="4" borderId="23" xfId="0" applyFont="1" applyFill="1" applyBorder="1" applyAlignment="1">
      <alignment vertical="center"/>
    </xf>
    <xf numFmtId="0" fontId="6" fillId="4" borderId="31" xfId="0" applyFont="1" applyFill="1" applyBorder="1" applyAlignment="1" applyProtection="1">
      <alignment vertical="center"/>
      <protection locked="0"/>
    </xf>
    <xf numFmtId="0" fontId="51" fillId="4" borderId="16" xfId="0" applyFont="1" applyFill="1" applyBorder="1" applyAlignment="1">
      <alignment horizontal="center" vertical="center" wrapText="1"/>
    </xf>
    <xf numFmtId="2" fontId="8" fillId="4" borderId="70" xfId="0" applyNumberFormat="1" applyFont="1" applyFill="1" applyBorder="1" applyAlignment="1">
      <alignment horizontal="center" vertical="center" wrapText="1"/>
    </xf>
    <xf numFmtId="2" fontId="8" fillId="4" borderId="114" xfId="0" applyNumberFormat="1" applyFont="1" applyFill="1" applyBorder="1" applyAlignment="1">
      <alignment horizontal="center" vertical="center" wrapText="1"/>
    </xf>
    <xf numFmtId="4" fontId="52" fillId="4" borderId="20" xfId="0" applyNumberFormat="1" applyFont="1" applyFill="1" applyBorder="1" applyAlignment="1" applyProtection="1">
      <alignment horizontal="center" vertical="center"/>
      <protection locked="0"/>
    </xf>
    <xf numFmtId="4" fontId="6" fillId="4" borderId="20" xfId="0" applyNumberFormat="1" applyFont="1" applyFill="1" applyBorder="1" applyAlignment="1" applyProtection="1">
      <alignment horizontal="center" vertical="center"/>
      <protection locked="0"/>
    </xf>
    <xf numFmtId="4" fontId="6" fillId="4" borderId="13" xfId="0" applyNumberFormat="1" applyFont="1" applyFill="1" applyBorder="1" applyAlignment="1">
      <alignment horizontal="center" vertical="center" wrapText="1"/>
    </xf>
    <xf numFmtId="4" fontId="52" fillId="2" borderId="119" xfId="0" applyNumberFormat="1" applyFont="1" applyFill="1" applyBorder="1" applyAlignment="1" applyProtection="1">
      <alignment horizontal="center" vertical="center"/>
      <protection locked="0"/>
    </xf>
    <xf numFmtId="4" fontId="6" fillId="4" borderId="119" xfId="0" applyNumberFormat="1" applyFont="1" applyFill="1" applyBorder="1" applyAlignment="1" applyProtection="1">
      <alignment horizontal="center" vertical="center"/>
      <protection locked="0"/>
    </xf>
    <xf numFmtId="4" fontId="6" fillId="4" borderId="89" xfId="0" applyNumberFormat="1" applyFont="1" applyFill="1" applyBorder="1" applyAlignment="1">
      <alignment horizontal="center" vertical="center" wrapText="1"/>
    </xf>
    <xf numFmtId="0" fontId="27" fillId="4" borderId="43" xfId="5" applyFont="1" applyFill="1" applyBorder="1" applyAlignment="1">
      <alignment horizontal="left" vertical="center"/>
    </xf>
    <xf numFmtId="0" fontId="27" fillId="4" borderId="43" xfId="5" applyFont="1" applyFill="1" applyBorder="1" applyAlignment="1">
      <alignment horizontal="center" vertical="center"/>
    </xf>
    <xf numFmtId="0" fontId="27" fillId="4" borderId="44" xfId="5" applyFont="1" applyFill="1" applyBorder="1" applyAlignment="1">
      <alignment horizontal="left" vertical="center"/>
    </xf>
    <xf numFmtId="0" fontId="27" fillId="4" borderId="9" xfId="5" applyFont="1" applyFill="1" applyBorder="1" applyAlignment="1">
      <alignment horizontal="left" vertical="center"/>
    </xf>
    <xf numFmtId="0" fontId="27" fillId="4" borderId="9" xfId="5" applyFont="1" applyFill="1" applyBorder="1" applyAlignment="1">
      <alignment horizontal="center" vertical="center"/>
    </xf>
    <xf numFmtId="0" fontId="27" fillId="4" borderId="10" xfId="5" applyFont="1" applyFill="1" applyBorder="1" applyAlignment="1">
      <alignment horizontal="left" vertical="center"/>
    </xf>
    <xf numFmtId="0" fontId="27" fillId="4" borderId="4" xfId="5" applyFont="1" applyFill="1" applyBorder="1" applyAlignment="1">
      <alignment horizontal="left" vertical="center"/>
    </xf>
    <xf numFmtId="0" fontId="27" fillId="4" borderId="4" xfId="5" applyFont="1" applyFill="1" applyBorder="1" applyAlignment="1">
      <alignment horizontal="center" vertical="center"/>
    </xf>
    <xf numFmtId="0" fontId="27" fillId="4" borderId="11" xfId="5" applyFont="1" applyFill="1" applyBorder="1" applyAlignment="1">
      <alignment horizontal="left" vertical="center"/>
    </xf>
    <xf numFmtId="0" fontId="9" fillId="4" borderId="16" xfId="3" applyFont="1" applyFill="1" applyBorder="1" applyAlignment="1">
      <alignment vertical="center"/>
    </xf>
    <xf numFmtId="0" fontId="3" fillId="4" borderId="0" xfId="3" applyFont="1" applyFill="1" applyAlignment="1">
      <alignment horizontal="center"/>
    </xf>
    <xf numFmtId="0" fontId="5" fillId="0" borderId="0" xfId="0" applyFont="1" applyAlignment="1">
      <alignment vertical="center" wrapText="1"/>
    </xf>
    <xf numFmtId="0" fontId="3" fillId="4" borderId="17" xfId="0" applyFont="1" applyFill="1" applyBorder="1" applyAlignment="1">
      <alignment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3" fillId="4" borderId="56" xfId="0" applyFont="1" applyFill="1" applyBorder="1" applyAlignment="1">
      <alignment vertical="center"/>
    </xf>
    <xf numFmtId="0" fontId="3" fillId="4" borderId="93" xfId="0" applyFont="1" applyFill="1" applyBorder="1" applyAlignment="1">
      <alignment vertical="center"/>
    </xf>
    <xf numFmtId="0" fontId="3" fillId="4" borderId="21" xfId="0" applyFont="1" applyFill="1" applyBorder="1" applyAlignment="1">
      <alignment vertical="center"/>
    </xf>
    <xf numFmtId="0" fontId="3" fillId="4" borderId="22" xfId="0" applyFont="1" applyFill="1" applyBorder="1" applyAlignment="1">
      <alignment vertical="center"/>
    </xf>
    <xf numFmtId="0" fontId="45" fillId="4" borderId="0" xfId="0" applyFont="1" applyFill="1"/>
    <xf numFmtId="0" fontId="3" fillId="4" borderId="81" xfId="0" applyFont="1" applyFill="1" applyBorder="1" applyAlignment="1">
      <alignment vertical="center"/>
    </xf>
    <xf numFmtId="0" fontId="3" fillId="4" borderId="82" xfId="0" applyFont="1" applyFill="1" applyBorder="1" applyAlignment="1">
      <alignment vertical="center"/>
    </xf>
    <xf numFmtId="0" fontId="6" fillId="0" borderId="0" xfId="3" applyFont="1" applyAlignment="1">
      <alignment vertical="top" wrapText="1"/>
    </xf>
    <xf numFmtId="0" fontId="43" fillId="4" borderId="113" xfId="0" applyFont="1" applyFill="1" applyBorder="1" applyAlignment="1">
      <alignment vertical="center"/>
    </xf>
    <xf numFmtId="0" fontId="43" fillId="4" borderId="59" xfId="0" applyFont="1" applyFill="1" applyBorder="1" applyAlignment="1">
      <alignment vertical="center"/>
    </xf>
    <xf numFmtId="0" fontId="43" fillId="4" borderId="17" xfId="0" applyFont="1" applyFill="1" applyBorder="1" applyAlignment="1">
      <alignment vertical="center"/>
    </xf>
    <xf numFmtId="0" fontId="4" fillId="4" borderId="0" xfId="0" applyFont="1" applyFill="1" applyAlignment="1" applyProtection="1">
      <alignment horizontal="center"/>
      <protection locked="0"/>
    </xf>
    <xf numFmtId="0" fontId="5" fillId="0" borderId="0" xfId="0" applyFont="1" applyAlignment="1">
      <alignment horizontal="center" vertical="center" wrapText="1"/>
    </xf>
    <xf numFmtId="0" fontId="8" fillId="4" borderId="0" xfId="0" applyFont="1" applyFill="1" applyAlignment="1">
      <alignment horizontal="center"/>
    </xf>
    <xf numFmtId="0" fontId="8" fillId="0" borderId="0" xfId="0" applyFont="1" applyAlignment="1">
      <alignment horizontal="left" vertical="center" wrapText="1"/>
    </xf>
    <xf numFmtId="0" fontId="39" fillId="0" borderId="0" xfId="0" applyFont="1" applyAlignment="1">
      <alignment horizontal="center" vertical="center" wrapText="1"/>
    </xf>
    <xf numFmtId="0" fontId="13" fillId="0" borderId="0" xfId="0" applyFont="1" applyAlignment="1">
      <alignment horizontal="center" vertical="center" wrapText="1"/>
    </xf>
    <xf numFmtId="0" fontId="29" fillId="0" borderId="0" xfId="0" applyFont="1" applyAlignment="1">
      <alignment horizontal="center" vertical="center" wrapText="1"/>
    </xf>
    <xf numFmtId="0" fontId="6" fillId="4" borderId="31" xfId="0" applyFont="1" applyFill="1" applyBorder="1" applyAlignment="1" applyProtection="1">
      <alignment horizontal="center" vertical="center"/>
      <protection locked="0"/>
    </xf>
    <xf numFmtId="0" fontId="6" fillId="4" borderId="23" xfId="0" applyFont="1" applyFill="1" applyBorder="1" applyAlignment="1" applyProtection="1">
      <alignment horizontal="center" vertical="center"/>
      <protection locked="0"/>
    </xf>
    <xf numFmtId="0" fontId="6" fillId="4" borderId="32" xfId="0" applyFont="1" applyFill="1" applyBorder="1" applyAlignment="1" applyProtection="1">
      <alignment horizontal="center" vertical="center"/>
      <protection locked="0"/>
    </xf>
    <xf numFmtId="0" fontId="4" fillId="4" borderId="31" xfId="0" applyFont="1" applyFill="1" applyBorder="1" applyAlignment="1" applyProtection="1">
      <alignment horizontal="left" vertical="center"/>
      <protection locked="0"/>
    </xf>
    <xf numFmtId="0" fontId="4" fillId="4" borderId="23" xfId="0" applyFont="1" applyFill="1" applyBorder="1" applyAlignment="1" applyProtection="1">
      <alignment horizontal="left" vertical="center"/>
      <protection locked="0"/>
    </xf>
    <xf numFmtId="0" fontId="4" fillId="4" borderId="32" xfId="0" applyFont="1" applyFill="1" applyBorder="1" applyAlignment="1" applyProtection="1">
      <alignment horizontal="left" vertical="center"/>
      <protection locked="0"/>
    </xf>
    <xf numFmtId="0" fontId="6" fillId="4" borderId="31" xfId="0" applyFont="1" applyFill="1" applyBorder="1" applyAlignment="1" applyProtection="1">
      <alignment horizontal="left" vertical="center"/>
      <protection locked="0"/>
    </xf>
    <xf numFmtId="0" fontId="6" fillId="4" borderId="23" xfId="0" applyFont="1" applyFill="1" applyBorder="1" applyAlignment="1" applyProtection="1">
      <alignment horizontal="left" vertical="center"/>
      <protection locked="0"/>
    </xf>
    <xf numFmtId="0" fontId="6" fillId="4" borderId="32" xfId="0" applyFont="1" applyFill="1" applyBorder="1" applyAlignment="1" applyProtection="1">
      <alignment horizontal="left" vertical="center"/>
      <protection locked="0"/>
    </xf>
    <xf numFmtId="0" fontId="4" fillId="0" borderId="31" xfId="0" applyFont="1" applyBorder="1" applyAlignment="1">
      <alignment horizontal="left" vertical="center" wrapText="1" indent="1"/>
    </xf>
    <xf numFmtId="0" fontId="4" fillId="0" borderId="23" xfId="0" applyFont="1" applyBorder="1" applyAlignment="1">
      <alignment horizontal="left" vertical="center" wrapText="1" indent="1"/>
    </xf>
    <xf numFmtId="0" fontId="4" fillId="0" borderId="118" xfId="0" applyFont="1" applyBorder="1" applyAlignment="1">
      <alignment horizontal="left" vertical="center" wrapText="1" indent="1"/>
    </xf>
    <xf numFmtId="0" fontId="4" fillId="0" borderId="0" xfId="0" applyFont="1" applyAlignment="1">
      <alignment horizontal="left" vertical="center"/>
    </xf>
    <xf numFmtId="165" fontId="4" fillId="4" borderId="31" xfId="0" applyNumberFormat="1" applyFont="1" applyFill="1" applyBorder="1" applyAlignment="1" applyProtection="1">
      <alignment horizontal="center" vertical="center"/>
      <protection locked="0"/>
    </xf>
    <xf numFmtId="165" fontId="4" fillId="4" borderId="23" xfId="0" applyNumberFormat="1" applyFont="1" applyFill="1" applyBorder="1" applyAlignment="1" applyProtection="1">
      <alignment horizontal="center" vertical="center"/>
      <protection locked="0"/>
    </xf>
    <xf numFmtId="165" fontId="4" fillId="4" borderId="32" xfId="0" applyNumberFormat="1" applyFont="1" applyFill="1" applyBorder="1" applyAlignment="1" applyProtection="1">
      <alignment horizontal="center" vertical="center"/>
      <protection locked="0"/>
    </xf>
    <xf numFmtId="0" fontId="4" fillId="0" borderId="0" xfId="0" applyFont="1" applyAlignment="1">
      <alignment vertical="center"/>
    </xf>
    <xf numFmtId="0" fontId="8" fillId="0" borderId="56" xfId="0" applyFont="1" applyBorder="1" applyAlignment="1">
      <alignment horizontal="center" vertical="center" wrapText="1"/>
    </xf>
    <xf numFmtId="0" fontId="8" fillId="0" borderId="12" xfId="0" applyFont="1" applyBorder="1" applyAlignment="1">
      <alignment horizontal="center" vertical="center" wrapText="1"/>
    </xf>
    <xf numFmtId="0" fontId="45" fillId="0" borderId="0" xfId="0" applyFont="1" applyAlignment="1">
      <alignment horizontal="left" vertical="center" wrapText="1"/>
    </xf>
    <xf numFmtId="0" fontId="8" fillId="0" borderId="104" xfId="0" applyFont="1" applyBorder="1" applyAlignment="1">
      <alignment horizontal="left" vertical="center" wrapText="1"/>
    </xf>
    <xf numFmtId="0" fontId="8" fillId="0" borderId="58" xfId="0" applyFont="1" applyBorder="1" applyAlignment="1">
      <alignment horizontal="left" vertical="center" wrapText="1"/>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1"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105"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102" xfId="0" applyFont="1" applyBorder="1" applyAlignment="1">
      <alignment horizontal="left" vertical="center" wrapText="1"/>
    </xf>
    <xf numFmtId="0" fontId="8" fillId="0" borderId="103" xfId="0" applyFont="1" applyBorder="1" applyAlignment="1">
      <alignment horizontal="left" vertical="center" wrapText="1"/>
    </xf>
    <xf numFmtId="0" fontId="4" fillId="0" borderId="115" xfId="0" applyFont="1" applyBorder="1" applyAlignment="1">
      <alignment horizontal="left" vertical="center" wrapText="1" indent="1"/>
    </xf>
    <xf numFmtId="0" fontId="4" fillId="0" borderId="116" xfId="0" applyFont="1" applyBorder="1" applyAlignment="1">
      <alignment horizontal="left" vertical="center" wrapText="1" indent="1"/>
    </xf>
    <xf numFmtId="0" fontId="4" fillId="0" borderId="117" xfId="0" applyFont="1" applyBorder="1" applyAlignment="1">
      <alignment horizontal="left" vertical="center" wrapText="1" indent="1"/>
    </xf>
    <xf numFmtId="0" fontId="30" fillId="0" borderId="0" xfId="3" applyFont="1" applyAlignment="1">
      <alignment horizontal="left" vertical="center" wrapText="1"/>
    </xf>
    <xf numFmtId="0" fontId="18" fillId="0" borderId="0" xfId="3" applyFont="1" applyAlignment="1">
      <alignment horizontal="center" vertical="center"/>
    </xf>
    <xf numFmtId="0" fontId="29" fillId="0" borderId="0" xfId="3" applyFont="1" applyAlignment="1">
      <alignment horizontal="center" vertical="center"/>
    </xf>
    <xf numFmtId="0" fontId="28" fillId="0" borderId="0" xfId="3" applyFont="1" applyAlignment="1">
      <alignment horizontal="center" vertical="center" wrapText="1"/>
    </xf>
    <xf numFmtId="0" fontId="31" fillId="0" borderId="0" xfId="3" applyFont="1" applyAlignment="1">
      <alignment horizontal="center" vertical="center" wrapText="1"/>
    </xf>
    <xf numFmtId="0" fontId="3" fillId="0" borderId="0" xfId="5" applyFont="1" applyAlignment="1">
      <alignment horizontal="center" vertical="center" wrapText="1"/>
    </xf>
    <xf numFmtId="0" fontId="6" fillId="4" borderId="0" xfId="3" applyFont="1" applyFill="1" applyAlignment="1" applyProtection="1">
      <alignment horizontal="center"/>
      <protection locked="0"/>
    </xf>
    <xf numFmtId="0" fontId="30" fillId="4" borderId="31" xfId="3" applyFont="1" applyFill="1" applyBorder="1" applyAlignment="1">
      <alignment horizontal="left" vertical="center" wrapText="1"/>
    </xf>
    <xf numFmtId="0" fontId="30" fillId="4" borderId="23" xfId="3" applyFont="1" applyFill="1" applyBorder="1" applyAlignment="1">
      <alignment horizontal="left" vertical="center" wrapText="1"/>
    </xf>
    <xf numFmtId="0" fontId="30" fillId="4" borderId="32" xfId="3" applyFont="1" applyFill="1" applyBorder="1" applyAlignment="1">
      <alignment horizontal="left" vertical="center" wrapText="1"/>
    </xf>
    <xf numFmtId="0" fontId="30" fillId="0" borderId="47" xfId="5" applyFont="1" applyBorder="1" applyAlignment="1">
      <alignment horizontal="center" vertical="center" wrapText="1"/>
    </xf>
    <xf numFmtId="0" fontId="30" fillId="0" borderId="48" xfId="5" applyFont="1" applyBorder="1" applyAlignment="1">
      <alignment horizontal="center" vertical="center" wrapText="1"/>
    </xf>
    <xf numFmtId="0" fontId="27" fillId="0" borderId="25" xfId="5" applyFont="1" applyBorder="1" applyAlignment="1">
      <alignment horizontal="center" vertical="center" wrapText="1"/>
    </xf>
    <xf numFmtId="0" fontId="27" fillId="0" borderId="27" xfId="5" applyFont="1" applyBorder="1" applyAlignment="1">
      <alignment horizontal="center" vertical="center" wrapText="1"/>
    </xf>
    <xf numFmtId="0" fontId="27" fillId="0" borderId="49" xfId="5" applyFont="1" applyBorder="1" applyAlignment="1">
      <alignment horizontal="center" vertical="center" wrapText="1"/>
    </xf>
    <xf numFmtId="0" fontId="3" fillId="0" borderId="0" xfId="3" applyFont="1" applyAlignment="1">
      <alignment horizontal="left" vertical="center" wrapText="1"/>
    </xf>
    <xf numFmtId="0" fontId="7" fillId="0" borderId="18" xfId="3" applyFont="1" applyBorder="1" applyAlignment="1">
      <alignment horizontal="left" vertical="center" wrapText="1"/>
    </xf>
    <xf numFmtId="0" fontId="7" fillId="0" borderId="0" xfId="3" applyFont="1" applyAlignment="1">
      <alignment horizontal="left" vertical="center" wrapText="1"/>
    </xf>
    <xf numFmtId="0" fontId="40" fillId="0" borderId="0" xfId="3" applyFont="1" applyAlignment="1">
      <alignment horizontal="center" wrapText="1"/>
    </xf>
    <xf numFmtId="0" fontId="48" fillId="4" borderId="95" xfId="0" applyFont="1" applyFill="1" applyBorder="1" applyAlignment="1">
      <alignment horizontal="center"/>
    </xf>
    <xf numFmtId="0" fontId="3" fillId="0" borderId="12" xfId="0" applyFont="1" applyBorder="1" applyAlignment="1">
      <alignment vertical="center"/>
    </xf>
    <xf numFmtId="0" fontId="3" fillId="0" borderId="94" xfId="0" applyFont="1" applyBorder="1" applyAlignment="1">
      <alignment vertical="center"/>
    </xf>
    <xf numFmtId="0" fontId="5" fillId="4" borderId="99" xfId="0" applyFont="1" applyFill="1" applyBorder="1" applyAlignment="1">
      <alignment horizontal="center" vertical="center"/>
    </xf>
    <xf numFmtId="0" fontId="5" fillId="4" borderId="60" xfId="0" applyFont="1" applyFill="1" applyBorder="1" applyAlignment="1">
      <alignment horizontal="center" vertical="center"/>
    </xf>
    <xf numFmtId="0" fontId="3" fillId="4" borderId="100" xfId="0" applyFont="1" applyFill="1" applyBorder="1" applyAlignment="1">
      <alignment vertical="center"/>
    </xf>
    <xf numFmtId="0" fontId="3" fillId="4" borderId="20" xfId="0" applyFont="1" applyFill="1" applyBorder="1" applyAlignment="1">
      <alignment vertical="center"/>
    </xf>
    <xf numFmtId="0" fontId="3" fillId="4" borderId="101" xfId="0" applyFont="1" applyFill="1" applyBorder="1" applyAlignment="1">
      <alignment vertical="center"/>
    </xf>
    <xf numFmtId="0" fontId="3" fillId="4" borderId="88" xfId="0" applyFont="1" applyFill="1" applyBorder="1" applyAlignment="1">
      <alignment vertical="center"/>
    </xf>
    <xf numFmtId="0" fontId="3" fillId="4" borderId="59" xfId="0" applyFont="1" applyFill="1" applyBorder="1" applyAlignment="1">
      <alignment vertical="center"/>
    </xf>
    <xf numFmtId="0" fontId="9" fillId="0" borderId="15" xfId="3" applyFont="1" applyBorder="1" applyAlignment="1">
      <alignment horizontal="center" vertical="center" wrapText="1"/>
    </xf>
    <xf numFmtId="0" fontId="9" fillId="0" borderId="111" xfId="3" applyFont="1" applyBorder="1" applyAlignment="1">
      <alignment horizontal="center" vertical="center" wrapText="1"/>
    </xf>
    <xf numFmtId="0" fontId="9" fillId="0" borderId="56" xfId="3" applyFont="1" applyBorder="1" applyAlignment="1">
      <alignment horizontal="center" vertical="center" wrapText="1"/>
    </xf>
    <xf numFmtId="0" fontId="9" fillId="0" borderId="105" xfId="3" applyFont="1" applyBorder="1" applyAlignment="1">
      <alignment horizontal="center" vertical="center" wrapText="1"/>
    </xf>
    <xf numFmtId="0" fontId="49" fillId="0" borderId="15" xfId="3" applyFont="1" applyBorder="1" applyAlignment="1">
      <alignment horizontal="center" vertical="center" wrapText="1"/>
    </xf>
    <xf numFmtId="0" fontId="3" fillId="0" borderId="56" xfId="0" applyFont="1" applyBorder="1" applyAlignment="1">
      <alignment vertical="center"/>
    </xf>
    <xf numFmtId="0" fontId="3" fillId="0" borderId="93" xfId="0" applyFont="1" applyBorder="1" applyAlignment="1">
      <alignment vertical="center"/>
    </xf>
    <xf numFmtId="0" fontId="45" fillId="0" borderId="0" xfId="0" applyFont="1" applyAlignment="1">
      <alignment horizontal="center" vertical="center" wrapText="1"/>
    </xf>
    <xf numFmtId="0" fontId="3" fillId="4" borderId="56" xfId="0" applyFont="1" applyFill="1" applyBorder="1" applyAlignment="1">
      <alignment vertical="center"/>
    </xf>
    <xf numFmtId="0" fontId="3" fillId="4" borderId="93" xfId="0" applyFont="1" applyFill="1" applyBorder="1" applyAlignment="1">
      <alignment vertical="center"/>
    </xf>
    <xf numFmtId="0" fontId="5" fillId="4" borderId="90" xfId="0" applyFont="1" applyFill="1" applyBorder="1" applyAlignment="1">
      <alignment horizontal="center" vertical="center"/>
    </xf>
    <xf numFmtId="0" fontId="5" fillId="4" borderId="92" xfId="0" applyFont="1" applyFill="1" applyBorder="1" applyAlignment="1">
      <alignment horizontal="center" vertical="center"/>
    </xf>
    <xf numFmtId="0" fontId="3" fillId="4" borderId="36" xfId="0" applyFont="1" applyFill="1" applyBorder="1" applyAlignment="1">
      <alignment vertical="center"/>
    </xf>
    <xf numFmtId="0" fontId="3" fillId="4" borderId="91" xfId="0" applyFont="1" applyFill="1" applyBorder="1" applyAlignment="1">
      <alignment vertical="center"/>
    </xf>
    <xf numFmtId="0" fontId="39" fillId="0" borderId="0" xfId="3" applyFont="1" applyAlignment="1">
      <alignment horizontal="center" vertical="center"/>
    </xf>
    <xf numFmtId="0" fontId="5" fillId="0" borderId="90" xfId="0" applyFont="1" applyBorder="1" applyAlignment="1">
      <alignment horizontal="center" vertical="center"/>
    </xf>
    <xf numFmtId="0" fontId="5" fillId="0" borderId="92" xfId="0" applyFont="1" applyBorder="1" applyAlignment="1">
      <alignment horizontal="center" vertical="center"/>
    </xf>
    <xf numFmtId="0" fontId="3" fillId="0" borderId="36" xfId="0" applyFont="1" applyBorder="1" applyAlignment="1">
      <alignment vertical="center"/>
    </xf>
    <xf numFmtId="0" fontId="3" fillId="0" borderId="91" xfId="0" applyFont="1" applyBorder="1" applyAlignment="1">
      <alignment vertical="center"/>
    </xf>
    <xf numFmtId="0" fontId="43" fillId="0" borderId="0" xfId="3" applyFont="1" applyAlignment="1">
      <alignment horizontal="center" vertical="center" wrapText="1"/>
    </xf>
    <xf numFmtId="0" fontId="40" fillId="0" borderId="96" xfId="3" applyFont="1" applyBorder="1" applyAlignment="1">
      <alignment horizontal="center" vertical="center" textRotation="90"/>
    </xf>
    <xf numFmtId="0" fontId="40" fillId="0" borderId="97" xfId="3" applyFont="1" applyBorder="1" applyAlignment="1">
      <alignment horizontal="center" vertical="center" textRotation="90"/>
    </xf>
    <xf numFmtId="0" fontId="40" fillId="0" borderId="98" xfId="3" applyFont="1" applyBorder="1" applyAlignment="1">
      <alignment horizontal="center" vertical="center" textRotation="90"/>
    </xf>
    <xf numFmtId="0" fontId="40" fillId="0" borderId="31" xfId="3" applyFont="1" applyBorder="1" applyAlignment="1">
      <alignment horizontal="center" vertical="center" wrapText="1"/>
    </xf>
    <xf numFmtId="0" fontId="40" fillId="0" borderId="23" xfId="3" applyFont="1" applyBorder="1" applyAlignment="1">
      <alignment horizontal="center" vertical="center" wrapText="1"/>
    </xf>
    <xf numFmtId="0" fontId="40" fillId="0" borderId="32" xfId="3" applyFont="1" applyBorder="1" applyAlignment="1">
      <alignment horizontal="center" vertical="center" wrapText="1"/>
    </xf>
    <xf numFmtId="0" fontId="9" fillId="0" borderId="12" xfId="3" applyFont="1" applyBorder="1" applyAlignment="1">
      <alignment horizontal="center" vertical="center" wrapText="1"/>
    </xf>
    <xf numFmtId="0" fontId="9" fillId="0" borderId="112" xfId="3" applyFont="1" applyBorder="1" applyAlignment="1">
      <alignment horizontal="center" vertical="center" wrapText="1"/>
    </xf>
    <xf numFmtId="0" fontId="3" fillId="4" borderId="94" xfId="0" applyFont="1" applyFill="1" applyBorder="1" applyAlignment="1">
      <alignment vertical="center"/>
    </xf>
    <xf numFmtId="0" fontId="3" fillId="4" borderId="89" xfId="0" applyFont="1" applyFill="1" applyBorder="1" applyAlignment="1">
      <alignment vertical="center"/>
    </xf>
    <xf numFmtId="0" fontId="3" fillId="4" borderId="12" xfId="0" applyFont="1" applyFill="1" applyBorder="1" applyAlignment="1">
      <alignment vertical="center"/>
    </xf>
    <xf numFmtId="0" fontId="49" fillId="0" borderId="14" xfId="3" applyFont="1" applyBorder="1" applyAlignment="1">
      <alignment horizontal="center" vertical="center" textRotation="90" wrapText="1"/>
    </xf>
    <xf numFmtId="0" fontId="49" fillId="0" borderId="60" xfId="3" applyFont="1" applyBorder="1" applyAlignment="1">
      <alignment horizontal="center" vertical="center" textRotation="90" wrapText="1"/>
    </xf>
    <xf numFmtId="0" fontId="6" fillId="0" borderId="0" xfId="3" applyFont="1" applyAlignment="1">
      <alignment horizontal="center" vertical="top" wrapText="1"/>
    </xf>
    <xf numFmtId="0" fontId="13" fillId="0" borderId="0" xfId="0" applyFont="1" applyAlignment="1">
      <alignment horizontal="center" vertical="center"/>
    </xf>
    <xf numFmtId="0" fontId="46" fillId="0" borderId="0" xfId="3" applyFont="1" applyAlignment="1">
      <alignment horizontal="center" vertical="center"/>
    </xf>
    <xf numFmtId="0" fontId="47" fillId="0" borderId="0" xfId="3" applyFont="1" applyAlignment="1">
      <alignment horizontal="center" vertical="center" wrapText="1"/>
    </xf>
    <xf numFmtId="0" fontId="49" fillId="0" borderId="18" xfId="0" applyFont="1" applyBorder="1" applyAlignment="1">
      <alignment horizontal="left" vertical="center" wrapText="1" indent="1"/>
    </xf>
    <xf numFmtId="0" fontId="49" fillId="0" borderId="0" xfId="0" applyFont="1" applyAlignment="1">
      <alignment horizontal="left" vertical="center" wrapText="1" indent="1"/>
    </xf>
    <xf numFmtId="0" fontId="3" fillId="0" borderId="0" xfId="0" applyFont="1" applyAlignment="1">
      <alignment horizontal="justify" vertical="center" wrapText="1"/>
    </xf>
    <xf numFmtId="0" fontId="5" fillId="4" borderId="0" xfId="0" applyFont="1" applyFill="1" applyAlignment="1">
      <alignment horizontal="center"/>
    </xf>
    <xf numFmtId="0" fontId="3" fillId="4" borderId="0" xfId="3" applyFont="1" applyFill="1" applyAlignment="1">
      <alignment horizontal="center"/>
    </xf>
    <xf numFmtId="0" fontId="5" fillId="0" borderId="0" xfId="3" applyFont="1" applyAlignment="1">
      <alignment horizontal="center" vertical="center" wrapText="1"/>
    </xf>
    <xf numFmtId="0" fontId="41" fillId="0" borderId="0" xfId="6" applyFont="1" applyAlignment="1">
      <alignment horizontal="center" vertical="center"/>
    </xf>
    <xf numFmtId="0" fontId="9" fillId="0" borderId="65" xfId="6" applyFont="1" applyBorder="1" applyAlignment="1">
      <alignment horizontal="center" vertical="center"/>
    </xf>
    <xf numFmtId="0" fontId="9" fillId="0" borderId="38" xfId="6" applyFont="1" applyBorder="1" applyAlignment="1">
      <alignment horizontal="center" vertical="center"/>
    </xf>
    <xf numFmtId="0" fontId="34" fillId="0" borderId="29" xfId="6" applyFont="1" applyBorder="1" applyAlignment="1">
      <alignment horizontal="left" vertical="center" wrapText="1"/>
    </xf>
    <xf numFmtId="0" fontId="34" fillId="0" borderId="28" xfId="6" applyFont="1" applyBorder="1" applyAlignment="1">
      <alignment horizontal="left" vertical="center" wrapText="1"/>
    </xf>
    <xf numFmtId="0" fontId="30" fillId="2" borderId="33" xfId="6" applyFont="1" applyFill="1" applyBorder="1" applyAlignment="1">
      <alignment horizontal="left" vertical="center"/>
    </xf>
    <xf numFmtId="0" fontId="30" fillId="2" borderId="34" xfId="6" applyFont="1" applyFill="1" applyBorder="1" applyAlignment="1">
      <alignment horizontal="left" vertical="center"/>
    </xf>
    <xf numFmtId="0" fontId="30" fillId="2" borderId="73" xfId="6" applyFont="1" applyFill="1" applyBorder="1" applyAlignment="1">
      <alignment horizontal="left" vertical="center"/>
    </xf>
    <xf numFmtId="0" fontId="34" fillId="0" borderId="34" xfId="6" applyFont="1" applyBorder="1" applyAlignment="1">
      <alignment horizontal="left" vertical="center" wrapText="1"/>
    </xf>
    <xf numFmtId="0" fontId="34" fillId="0" borderId="9" xfId="6" applyFont="1" applyBorder="1" applyAlignment="1">
      <alignment horizontal="left" vertical="center" wrapText="1"/>
    </xf>
    <xf numFmtId="0" fontId="34" fillId="0" borderId="26" xfId="6" applyFont="1" applyBorder="1" applyAlignment="1">
      <alignment horizontal="left" vertical="center" wrapText="1"/>
    </xf>
    <xf numFmtId="0" fontId="34" fillId="0" borderId="46" xfId="6" applyFont="1" applyBorder="1" applyAlignment="1">
      <alignment horizontal="left" vertical="center" wrapText="1"/>
    </xf>
    <xf numFmtId="0" fontId="34" fillId="0" borderId="65" xfId="6" applyFont="1" applyBorder="1" applyAlignment="1">
      <alignment horizontal="center" vertical="center"/>
    </xf>
    <xf numFmtId="0" fontId="34" fillId="0" borderId="38" xfId="6" applyFont="1" applyBorder="1" applyAlignment="1">
      <alignment horizontal="center" vertical="center"/>
    </xf>
    <xf numFmtId="0" fontId="34" fillId="0" borderId="43" xfId="6" applyFont="1" applyBorder="1" applyAlignment="1">
      <alignment horizontal="center" vertical="center"/>
    </xf>
    <xf numFmtId="0" fontId="34" fillId="0" borderId="65" xfId="6" applyFont="1" applyBorder="1" applyAlignment="1">
      <alignment horizontal="center" vertical="center" wrapText="1"/>
    </xf>
    <xf numFmtId="0" fontId="34" fillId="0" borderId="38" xfId="6" applyFont="1" applyBorder="1" applyAlignment="1">
      <alignment horizontal="center" vertical="center" wrapText="1"/>
    </xf>
    <xf numFmtId="0" fontId="34" fillId="0" borderId="43" xfId="6" applyFont="1" applyBorder="1" applyAlignment="1">
      <alignment horizontal="center" vertical="center" wrapText="1"/>
    </xf>
    <xf numFmtId="0" fontId="9" fillId="0" borderId="43" xfId="6" applyFont="1" applyBorder="1" applyAlignment="1">
      <alignment horizontal="center" vertical="center"/>
    </xf>
    <xf numFmtId="0" fontId="42" fillId="0" borderId="0" xfId="6" applyFont="1" applyAlignment="1">
      <alignment horizontal="center" vertical="center"/>
    </xf>
    <xf numFmtId="0" fontId="27" fillId="0" borderId="0" xfId="6" applyFont="1" applyAlignment="1">
      <alignment horizontal="left" vertical="center"/>
    </xf>
    <xf numFmtId="0" fontId="10" fillId="0" borderId="0" xfId="6" applyFont="1" applyAlignment="1">
      <alignment horizontal="left" vertical="center"/>
    </xf>
    <xf numFmtId="49" fontId="35" fillId="4" borderId="57" xfId="6" applyNumberFormat="1" applyFont="1" applyFill="1" applyBorder="1" applyAlignment="1" applyProtection="1">
      <alignment horizontal="center" vertical="center"/>
      <protection locked="0"/>
    </xf>
    <xf numFmtId="49" fontId="35" fillId="4" borderId="58" xfId="6" applyNumberFormat="1" applyFont="1" applyFill="1" applyBorder="1" applyAlignment="1" applyProtection="1">
      <alignment horizontal="center" vertical="center"/>
      <protection locked="0"/>
    </xf>
    <xf numFmtId="49" fontId="35" fillId="4" borderId="70" xfId="6" applyNumberFormat="1" applyFont="1" applyFill="1" applyBorder="1" applyAlignment="1" applyProtection="1">
      <alignment horizontal="center" vertical="center"/>
      <protection locked="0"/>
    </xf>
    <xf numFmtId="0" fontId="30" fillId="0" borderId="0" xfId="6" applyFont="1" applyAlignment="1">
      <alignment horizontal="right" vertical="center"/>
    </xf>
    <xf numFmtId="0" fontId="15" fillId="0" borderId="25" xfId="6" applyFont="1" applyBorder="1" applyAlignment="1">
      <alignment horizontal="center" vertical="center" wrapText="1"/>
    </xf>
    <xf numFmtId="0" fontId="15" fillId="0" borderId="26" xfId="6" applyFont="1" applyBorder="1" applyAlignment="1">
      <alignment horizontal="center" vertical="center" wrapText="1"/>
    </xf>
    <xf numFmtId="0" fontId="15" fillId="0" borderId="27" xfId="6" applyFont="1" applyBorder="1" applyAlignment="1">
      <alignment horizontal="center" vertical="center" wrapText="1"/>
    </xf>
    <xf numFmtId="0" fontId="15" fillId="0" borderId="29" xfId="6" applyFont="1" applyBorder="1" applyAlignment="1">
      <alignment horizontal="center" vertical="center" wrapText="1"/>
    </xf>
    <xf numFmtId="0" fontId="15" fillId="0" borderId="34" xfId="6" applyFont="1" applyBorder="1" applyAlignment="1">
      <alignment horizontal="center" vertical="center" wrapText="1"/>
    </xf>
    <xf numFmtId="0" fontId="15" fillId="0" borderId="28" xfId="6" applyFont="1" applyBorder="1" applyAlignment="1">
      <alignment horizontal="center" vertical="center" wrapText="1"/>
    </xf>
    <xf numFmtId="0" fontId="15" fillId="0" borderId="65" xfId="6" applyFont="1" applyBorder="1" applyAlignment="1">
      <alignment horizontal="center" vertical="center" textRotation="90" wrapText="1"/>
    </xf>
    <xf numFmtId="0" fontId="15" fillId="0" borderId="61" xfId="6" applyFont="1" applyBorder="1" applyAlignment="1">
      <alignment horizontal="center" vertical="center" textRotation="90" wrapText="1"/>
    </xf>
    <xf numFmtId="0" fontId="15" fillId="0" borderId="66" xfId="6" applyFont="1" applyBorder="1" applyAlignment="1">
      <alignment horizontal="center" vertical="center" textRotation="90" wrapText="1"/>
    </xf>
    <xf numFmtId="0" fontId="15" fillId="0" borderId="69" xfId="6" applyFont="1" applyBorder="1" applyAlignment="1">
      <alignment horizontal="center" vertical="center" textRotation="90" wrapText="1"/>
    </xf>
    <xf numFmtId="0" fontId="15" fillId="0" borderId="47" xfId="6" applyFont="1" applyBorder="1" applyAlignment="1">
      <alignment horizontal="center" vertical="center" textRotation="90" wrapText="1"/>
    </xf>
    <xf numFmtId="0" fontId="15" fillId="0" borderId="62" xfId="6" applyFont="1" applyBorder="1" applyAlignment="1">
      <alignment horizontal="center" vertical="center" textRotation="90" wrapText="1"/>
    </xf>
    <xf numFmtId="0" fontId="15" fillId="0" borderId="41" xfId="6" applyFont="1" applyBorder="1" applyAlignment="1">
      <alignment horizontal="center" vertical="center" textRotation="90" wrapText="1"/>
    </xf>
    <xf numFmtId="0" fontId="15" fillId="0" borderId="37" xfId="6" applyFont="1" applyBorder="1" applyAlignment="1">
      <alignment horizontal="center" vertical="center" textRotation="90" wrapText="1"/>
    </xf>
    <xf numFmtId="0" fontId="15" fillId="0" borderId="38" xfId="6" applyFont="1" applyBorder="1" applyAlignment="1">
      <alignment horizontal="center" vertical="center" textRotation="90" wrapText="1"/>
    </xf>
    <xf numFmtId="0" fontId="15" fillId="0" borderId="63" xfId="6" applyFont="1" applyBorder="1" applyAlignment="1">
      <alignment horizontal="center" vertical="center" wrapText="1"/>
    </xf>
    <xf numFmtId="0" fontId="15" fillId="0" borderId="51" xfId="6" applyFont="1" applyBorder="1" applyAlignment="1">
      <alignment horizontal="center" vertical="center" wrapText="1"/>
    </xf>
    <xf numFmtId="0" fontId="15" fillId="0" borderId="64" xfId="6" applyFont="1" applyBorder="1" applyAlignment="1">
      <alignment horizontal="center" vertical="center" wrapText="1"/>
    </xf>
    <xf numFmtId="0" fontId="15" fillId="0" borderId="71" xfId="6" applyFont="1" applyBorder="1" applyAlignment="1">
      <alignment horizontal="center" vertical="center" wrapText="1"/>
    </xf>
    <xf numFmtId="0" fontId="15" fillId="0" borderId="35" xfId="6" applyFont="1" applyBorder="1" applyAlignment="1">
      <alignment horizontal="center" vertical="center" wrapText="1"/>
    </xf>
    <xf numFmtId="0" fontId="15" fillId="0" borderId="40" xfId="6" applyFont="1" applyBorder="1" applyAlignment="1">
      <alignment horizontal="center" vertical="center" wrapText="1"/>
    </xf>
    <xf numFmtId="164" fontId="15" fillId="0" borderId="37" xfId="6" applyNumberFormat="1" applyFont="1" applyBorder="1" applyAlignment="1">
      <alignment horizontal="center" vertical="center" wrapText="1"/>
    </xf>
    <xf numFmtId="164" fontId="15" fillId="0" borderId="38" xfId="6" applyNumberFormat="1" applyFont="1" applyBorder="1" applyAlignment="1">
      <alignment horizontal="center" vertical="center" wrapText="1"/>
    </xf>
    <xf numFmtId="164" fontId="15" fillId="0" borderId="61" xfId="6" applyNumberFormat="1" applyFont="1" applyBorder="1" applyAlignment="1">
      <alignment horizontal="center" vertical="center" wrapText="1"/>
    </xf>
    <xf numFmtId="0" fontId="15" fillId="0" borderId="74" xfId="6" applyFont="1" applyBorder="1" applyAlignment="1">
      <alignment horizontal="center" vertical="center" wrapText="1"/>
    </xf>
    <xf numFmtId="0" fontId="15" fillId="0" borderId="72" xfId="6" applyFont="1" applyBorder="1" applyAlignment="1">
      <alignment horizontal="center" vertical="center" wrapText="1"/>
    </xf>
    <xf numFmtId="0" fontId="15" fillId="0" borderId="68" xfId="6" applyFont="1" applyBorder="1" applyAlignment="1">
      <alignment horizontal="center" vertical="center" wrapText="1"/>
    </xf>
    <xf numFmtId="0" fontId="15" fillId="0" borderId="39" xfId="6" applyFont="1" applyBorder="1" applyAlignment="1">
      <alignment horizontal="center" vertical="center" wrapText="1"/>
    </xf>
    <xf numFmtId="0" fontId="15" fillId="0" borderId="67" xfId="6" applyFont="1" applyBorder="1" applyAlignment="1">
      <alignment horizontal="center" vertical="center" wrapText="1"/>
    </xf>
    <xf numFmtId="0" fontId="15" fillId="0" borderId="37" xfId="6" applyFont="1" applyBorder="1" applyAlignment="1">
      <alignment horizontal="center" vertical="center" wrapText="1"/>
    </xf>
    <xf numFmtId="0" fontId="15" fillId="0" borderId="38" xfId="6" applyFont="1" applyBorder="1" applyAlignment="1">
      <alignment horizontal="center" vertical="center" wrapText="1"/>
    </xf>
    <xf numFmtId="0" fontId="15" fillId="0" borderId="61" xfId="6" applyFont="1" applyBorder="1" applyAlignment="1">
      <alignment horizontal="center" vertical="center" wrapText="1"/>
    </xf>
  </cellXfs>
  <cellStyles count="8">
    <cellStyle name="Normal 2" xfId="1" xr:uid="{00000000-0005-0000-0000-000000000000}"/>
    <cellStyle name="Normal 2 2" xfId="2" xr:uid="{00000000-0005-0000-0000-000001000000}"/>
    <cellStyle name="Normal 3" xfId="3" xr:uid="{00000000-0005-0000-0000-000002000000}"/>
    <cellStyle name="Normal 4" xfId="4" xr:uid="{00000000-0005-0000-0000-000003000000}"/>
    <cellStyle name="Normální" xfId="0" builtinId="0"/>
    <cellStyle name="Normální 2" xfId="5" xr:uid="{00000000-0005-0000-0000-000005000000}"/>
    <cellStyle name="Normální 3" xfId="6" xr:uid="{00000000-0005-0000-0000-000006000000}"/>
    <cellStyle name="Normální 4 2"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113030</xdr:colOff>
      <xdr:row>1</xdr:row>
      <xdr:rowOff>66040</xdr:rowOff>
    </xdr:from>
    <xdr:to>
      <xdr:col>12</xdr:col>
      <xdr:colOff>1596390</xdr:colOff>
      <xdr:row>1</xdr:row>
      <xdr:rowOff>488950</xdr:rowOff>
    </xdr:to>
    <xdr:pic>
      <xdr:nvPicPr>
        <xdr:cNvPr id="1239" name="obrázek 1" descr="nové%20logo%20ikis%20s%20ochrannou%20známkou">
          <a:extLst>
            <a:ext uri="{FF2B5EF4-FFF2-40B4-BE49-F238E27FC236}">
              <a16:creationId xmlns:a16="http://schemas.microsoft.com/office/drawing/2014/main" id="{A5B52544-CEAB-424F-8019-783D18414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4980" y="701040"/>
          <a:ext cx="1483360" cy="422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139687</xdr:colOff>
      <xdr:row>0</xdr:row>
      <xdr:rowOff>631177</xdr:rowOff>
    </xdr:from>
    <xdr:to>
      <xdr:col>2</xdr:col>
      <xdr:colOff>431787</xdr:colOff>
      <xdr:row>1</xdr:row>
      <xdr:rowOff>571487</xdr:rowOff>
    </xdr:to>
    <xdr:pic>
      <xdr:nvPicPr>
        <xdr:cNvPr id="4" name="obrázek 1" descr="https://mcpraha2.proebiz.com/formulare/klienti_zobrazit_logo.php?id_klienti=35">
          <a:extLst>
            <a:ext uri="{FF2B5EF4-FFF2-40B4-BE49-F238E27FC236}">
              <a16:creationId xmlns:a16="http://schemas.microsoft.com/office/drawing/2014/main" id="{1C7BB31D-49D2-4E12-9FD7-5288964AF562}"/>
            </a:ext>
          </a:extLst>
        </xdr:cNvPr>
        <xdr:cNvPicPr>
          <a:picLocks noChangeAspect="1"/>
        </xdr:cNvPicPr>
      </xdr:nvPicPr>
      <xdr:blipFill>
        <a:blip xmlns:r="http://schemas.openxmlformats.org/officeDocument/2006/relationships" r:embed="rId2"/>
        <a:srcRect/>
        <a:stretch>
          <a:fillRect/>
        </a:stretch>
      </xdr:blipFill>
      <xdr:spPr bwMode="auto">
        <a:xfrm>
          <a:off x="139687" y="631177"/>
          <a:ext cx="1333500" cy="57531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3168831</xdr:colOff>
      <xdr:row>1</xdr:row>
      <xdr:rowOff>125912</xdr:rowOff>
    </xdr:from>
    <xdr:to>
      <xdr:col>6</xdr:col>
      <xdr:colOff>4617901</xdr:colOff>
      <xdr:row>2</xdr:row>
      <xdr:rowOff>138611</xdr:rowOff>
    </xdr:to>
    <xdr:pic>
      <xdr:nvPicPr>
        <xdr:cNvPr id="15370" name="obrázek 1" descr="nové%20logo%20ikis%20s%20ochrannou%20známkou">
          <a:extLst>
            <a:ext uri="{FF2B5EF4-FFF2-40B4-BE49-F238E27FC236}">
              <a16:creationId xmlns:a16="http://schemas.microsoft.com/office/drawing/2014/main" id="{4B1AC8B0-791C-5548-9773-614390167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8631" y="490583"/>
          <a:ext cx="1449070" cy="415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114301</xdr:rowOff>
    </xdr:from>
    <xdr:to>
      <xdr:col>1</xdr:col>
      <xdr:colOff>1006929</xdr:colOff>
      <xdr:row>2</xdr:row>
      <xdr:rowOff>286838</xdr:rowOff>
    </xdr:to>
    <xdr:pic>
      <xdr:nvPicPr>
        <xdr:cNvPr id="4" name="obrázek 1" descr="https://mcpraha2.proebiz.com/formulare/klienti_zobrazit_logo.php?id_klienti=35">
          <a:extLst>
            <a:ext uri="{FF2B5EF4-FFF2-40B4-BE49-F238E27FC236}">
              <a16:creationId xmlns:a16="http://schemas.microsoft.com/office/drawing/2014/main" id="{6EB58542-9E54-437E-9EF4-31D84A0763A4}"/>
            </a:ext>
          </a:extLst>
        </xdr:cNvPr>
        <xdr:cNvPicPr>
          <a:picLocks noChangeAspect="1"/>
        </xdr:cNvPicPr>
      </xdr:nvPicPr>
      <xdr:blipFill>
        <a:blip xmlns:r="http://schemas.openxmlformats.org/officeDocument/2006/relationships" r:embed="rId2"/>
        <a:srcRect/>
        <a:stretch>
          <a:fillRect/>
        </a:stretch>
      </xdr:blipFill>
      <xdr:spPr bwMode="auto">
        <a:xfrm>
          <a:off x="38100" y="484415"/>
          <a:ext cx="1333500" cy="57530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553720</xdr:colOff>
      <xdr:row>1</xdr:row>
      <xdr:rowOff>147320</xdr:rowOff>
    </xdr:from>
    <xdr:to>
      <xdr:col>9</xdr:col>
      <xdr:colOff>477520</xdr:colOff>
      <xdr:row>2</xdr:row>
      <xdr:rowOff>182880</xdr:rowOff>
    </xdr:to>
    <xdr:pic>
      <xdr:nvPicPr>
        <xdr:cNvPr id="9254" name="obrázek 1" descr="nové%20logo%20ikis%20s%20ochrannou%20známkou">
          <a:extLst>
            <a:ext uri="{FF2B5EF4-FFF2-40B4-BE49-F238E27FC236}">
              <a16:creationId xmlns:a16="http://schemas.microsoft.com/office/drawing/2014/main" id="{73B7C853-9E9F-B443-9CD2-809AFFE25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26320" y="538480"/>
          <a:ext cx="13868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111760</xdr:rowOff>
    </xdr:from>
    <xdr:to>
      <xdr:col>2</xdr:col>
      <xdr:colOff>1013460</xdr:colOff>
      <xdr:row>2</xdr:row>
      <xdr:rowOff>295910</xdr:rowOff>
    </xdr:to>
    <xdr:pic>
      <xdr:nvPicPr>
        <xdr:cNvPr id="4" name="obrázek 1" descr="https://mcpraha2.proebiz.com/formulare/klienti_zobrazit_logo.php?id_klienti=35">
          <a:extLst>
            <a:ext uri="{FF2B5EF4-FFF2-40B4-BE49-F238E27FC236}">
              <a16:creationId xmlns:a16="http://schemas.microsoft.com/office/drawing/2014/main" id="{326DE4DD-0E60-487E-9C45-CFAAC646FC74}"/>
            </a:ext>
          </a:extLst>
        </xdr:cNvPr>
        <xdr:cNvPicPr>
          <a:picLocks noChangeAspect="1"/>
        </xdr:cNvPicPr>
      </xdr:nvPicPr>
      <xdr:blipFill>
        <a:blip xmlns:r="http://schemas.openxmlformats.org/officeDocument/2006/relationships" r:embed="rId2"/>
        <a:srcRect/>
        <a:stretch>
          <a:fillRect/>
        </a:stretch>
      </xdr:blipFill>
      <xdr:spPr bwMode="auto">
        <a:xfrm>
          <a:off x="0" y="502920"/>
          <a:ext cx="1333500" cy="57531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100965</xdr:colOff>
      <xdr:row>0</xdr:row>
      <xdr:rowOff>242887</xdr:rowOff>
    </xdr:from>
    <xdr:to>
      <xdr:col>1</xdr:col>
      <xdr:colOff>672465</xdr:colOff>
      <xdr:row>2</xdr:row>
      <xdr:rowOff>28798</xdr:rowOff>
    </xdr:to>
    <xdr:pic>
      <xdr:nvPicPr>
        <xdr:cNvPr id="4" name="obrázek 1" descr="https://mcpraha2.proebiz.com/formulare/klienti_zobrazit_logo.php?id_klienti=35">
          <a:extLst>
            <a:ext uri="{FF2B5EF4-FFF2-40B4-BE49-F238E27FC236}">
              <a16:creationId xmlns:a16="http://schemas.microsoft.com/office/drawing/2014/main" id="{D2A5D836-BB6A-488D-8DE4-A137E351ED83}"/>
            </a:ext>
          </a:extLst>
        </xdr:cNvPr>
        <xdr:cNvPicPr>
          <a:picLocks noChangeAspect="1"/>
        </xdr:cNvPicPr>
      </xdr:nvPicPr>
      <xdr:blipFill>
        <a:blip xmlns:r="http://schemas.openxmlformats.org/officeDocument/2006/relationships" r:embed="rId1"/>
        <a:srcRect/>
        <a:stretch>
          <a:fillRect/>
        </a:stretch>
      </xdr:blipFill>
      <xdr:spPr bwMode="auto">
        <a:xfrm>
          <a:off x="100965" y="242887"/>
          <a:ext cx="981075" cy="424086"/>
        </a:xfrm>
        <a:prstGeom prst="rect">
          <a:avLst/>
        </a:prstGeom>
        <a:noFill/>
        <a:ln w="9525">
          <a:noFill/>
          <a:miter lim="800000"/>
          <a:headEnd/>
          <a:tailEnd/>
        </a:ln>
      </xdr:spPr>
    </xdr:pic>
    <xdr:clientData/>
  </xdr:twoCellAnchor>
  <xdr:twoCellAnchor editAs="oneCell">
    <xdr:from>
      <xdr:col>6</xdr:col>
      <xdr:colOff>244793</xdr:colOff>
      <xdr:row>1</xdr:row>
      <xdr:rowOff>67628</xdr:rowOff>
    </xdr:from>
    <xdr:to>
      <xdr:col>6</xdr:col>
      <xdr:colOff>1220153</xdr:colOff>
      <xdr:row>2</xdr:row>
      <xdr:rowOff>101039</xdr:rowOff>
    </xdr:to>
    <xdr:pic>
      <xdr:nvPicPr>
        <xdr:cNvPr id="5" name="obrázek 1" descr="nové%20logo%20ikis%20s%20ochrannou%20známkou">
          <a:extLst>
            <a:ext uri="{FF2B5EF4-FFF2-40B4-BE49-F238E27FC236}">
              <a16:creationId xmlns:a16="http://schemas.microsoft.com/office/drawing/2014/main" id="{6314C59C-18CD-4931-B421-05002CE14A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65193" y="324803"/>
          <a:ext cx="975360" cy="300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125730</xdr:colOff>
      <xdr:row>0</xdr:row>
      <xdr:rowOff>541020</xdr:rowOff>
    </xdr:from>
    <xdr:to>
      <xdr:col>14</xdr:col>
      <xdr:colOff>293370</xdr:colOff>
      <xdr:row>1</xdr:row>
      <xdr:rowOff>350520</xdr:rowOff>
    </xdr:to>
    <xdr:pic>
      <xdr:nvPicPr>
        <xdr:cNvPr id="2" name="obrázek 1" descr="nové%20logo%20ikis%20s%20ochrannou%20známkou">
          <a:extLst>
            <a:ext uri="{FF2B5EF4-FFF2-40B4-BE49-F238E27FC236}">
              <a16:creationId xmlns:a16="http://schemas.microsoft.com/office/drawing/2014/main" id="{84DECFFF-783E-4DDB-863D-7C0A30482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04780" y="541020"/>
          <a:ext cx="13868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182880</xdr:colOff>
      <xdr:row>0</xdr:row>
      <xdr:rowOff>182880</xdr:rowOff>
    </xdr:from>
    <xdr:to>
      <xdr:col>2</xdr:col>
      <xdr:colOff>175260</xdr:colOff>
      <xdr:row>1</xdr:row>
      <xdr:rowOff>140970</xdr:rowOff>
    </xdr:to>
    <xdr:pic>
      <xdr:nvPicPr>
        <xdr:cNvPr id="4" name="obrázek 1" descr="https://mcpraha2.proebiz.com/formulare/klienti_zobrazit_logo.php?id_klienti=35">
          <a:extLst>
            <a:ext uri="{FF2B5EF4-FFF2-40B4-BE49-F238E27FC236}">
              <a16:creationId xmlns:a16="http://schemas.microsoft.com/office/drawing/2014/main" id="{6564BC4E-08A6-4CBF-A8D5-4050D56EC165}"/>
            </a:ext>
          </a:extLst>
        </xdr:cNvPr>
        <xdr:cNvPicPr>
          <a:picLocks noChangeAspect="1"/>
        </xdr:cNvPicPr>
      </xdr:nvPicPr>
      <xdr:blipFill>
        <a:blip xmlns:r="http://schemas.openxmlformats.org/officeDocument/2006/relationships" r:embed="rId2"/>
        <a:srcRect/>
        <a:stretch>
          <a:fillRect/>
        </a:stretch>
      </xdr:blipFill>
      <xdr:spPr bwMode="auto">
        <a:xfrm>
          <a:off x="365760" y="182880"/>
          <a:ext cx="1333500" cy="57531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provozni_dokumenty/05%20ikis/Martin%20-%20aktua&#769;lni&#769;/doda&#769;vky/DPMO%20-%20doda&#769;vka%20pneumatik/01%20pr&#780;i&#769;prava/file/A/Rajhrad-v&#253;kaz%20celke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382;ivatel/Desktop/WORKS/ikis/Z&#225;kony%20a%20vyhl&#225;&#353;ky/Vzory%20formul&#225;&#345;&#367;/Lud&#283;k/ikis/00%20Aktualizovan&#233;%20vzory/01%20Vzory%20-%20Textov&#233;%20&#269;&#225;sti%20ZD/file/A/Rajhrad-v&#253;kaz%20celk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umes/provozni_dokumenty/05%20ikis/Martin%20-%20aktua&#769;lni&#769;/doda&#769;vky/DPMO%20-%20doda&#769;vka%20pneumatik/01%20pr&#780;i&#769;prava/file/E/Rajhrad/Vodovod%20&#345;ad%20II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382;ivatel/Desktop/WORKS/ikis/Z&#225;kony%20a%20vyhl&#225;&#353;ky/Vzory%20formul&#225;&#345;&#367;/Lud&#283;k/ikis/00%20Aktualizovan&#233;%20vzory/01%20Vzory%20-%20Textov&#233;%20&#269;&#225;sti%20ZD/file/E/Rajhrad/Vodovod%20&#345;ad%20I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 val="Rekapitulace"/>
      <sheetName val="Položky"/>
    </sheetNames>
    <sheetDataSet>
      <sheetData sheetId="0">
        <row r="4">
          <cell r="A4" t="str">
            <v>1</v>
          </cell>
          <cell r="C4" t="str">
            <v>Vodovodní řad III. - PVC 80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 val="Rekapitulace"/>
      <sheetName val="Položky"/>
    </sheetNames>
    <sheetDataSet>
      <sheetData sheetId="0" refreshError="1">
        <row r="4">
          <cell r="A4" t="str">
            <v>2</v>
          </cell>
          <cell r="C4" t="str">
            <v>Vodovodní řad III.1 - PE 50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V48"/>
  <sheetViews>
    <sheetView showZeros="0" tabSelected="1" zoomScale="60" zoomScaleNormal="60" workbookViewId="0">
      <selection activeCell="B5" sqref="B5:M5"/>
    </sheetView>
  </sheetViews>
  <sheetFormatPr defaultColWidth="11.44140625" defaultRowHeight="12.3" x14ac:dyDescent="0.4"/>
  <cols>
    <col min="1" max="1" width="3.71875" style="3" customWidth="1"/>
    <col min="2" max="2" width="11.44140625" style="3" customWidth="1"/>
    <col min="3" max="5" width="10.71875" style="3" customWidth="1"/>
    <col min="6" max="6" width="17.1640625" style="3" customWidth="1"/>
    <col min="7" max="7" width="20.1640625" style="3" customWidth="1"/>
    <col min="8" max="8" width="19.83203125" style="3" customWidth="1"/>
    <col min="9" max="10" width="17.1640625" style="3" customWidth="1"/>
    <col min="11" max="13" width="28.71875" style="3" customWidth="1"/>
    <col min="14" max="16384" width="11.44140625" style="3"/>
  </cols>
  <sheetData>
    <row r="1" spans="1:22" ht="50.25" customHeight="1" x14ac:dyDescent="0.4">
      <c r="A1" s="189" t="s">
        <v>141</v>
      </c>
      <c r="B1" s="189"/>
      <c r="C1" s="189"/>
      <c r="D1" s="189"/>
      <c r="E1" s="189"/>
      <c r="F1" s="189"/>
      <c r="G1" s="189"/>
      <c r="H1" s="189"/>
      <c r="I1" s="189"/>
      <c r="J1" s="189"/>
      <c r="K1" s="189"/>
      <c r="L1" s="189"/>
      <c r="M1" s="189"/>
    </row>
    <row r="2" spans="1:22" ht="50.25" customHeight="1" x14ac:dyDescent="0.4">
      <c r="A2" s="191" t="s">
        <v>8</v>
      </c>
      <c r="B2" s="191"/>
      <c r="C2" s="191"/>
      <c r="D2" s="191"/>
      <c r="E2" s="191"/>
      <c r="F2" s="191"/>
      <c r="G2" s="191"/>
      <c r="H2" s="191"/>
      <c r="I2" s="191"/>
      <c r="J2" s="191"/>
      <c r="K2" s="191"/>
      <c r="L2" s="191"/>
      <c r="M2" s="191"/>
    </row>
    <row r="3" spans="1:22" s="4" customFormat="1" ht="50.25" customHeight="1" x14ac:dyDescent="0.4">
      <c r="A3" s="190" t="s">
        <v>0</v>
      </c>
      <c r="B3" s="190"/>
      <c r="C3" s="190"/>
      <c r="D3" s="190"/>
      <c r="E3" s="190"/>
      <c r="F3" s="190"/>
      <c r="G3" s="190"/>
      <c r="H3" s="190"/>
      <c r="I3" s="190"/>
      <c r="J3" s="190"/>
      <c r="K3" s="190"/>
      <c r="L3" s="190"/>
      <c r="M3" s="190"/>
      <c r="V3" s="16" t="s">
        <v>6</v>
      </c>
    </row>
    <row r="4" spans="1:22" s="4" customFormat="1" ht="25.5" customHeight="1" thickBot="1" x14ac:dyDescent="0.45">
      <c r="A4" s="5" t="s">
        <v>37</v>
      </c>
    </row>
    <row r="5" spans="1:22" s="4" customFormat="1" ht="74.25" customHeight="1" thickBot="1" x14ac:dyDescent="0.45">
      <c r="B5" s="195" t="s">
        <v>37</v>
      </c>
      <c r="C5" s="196"/>
      <c r="D5" s="196"/>
      <c r="E5" s="196"/>
      <c r="F5" s="196"/>
      <c r="G5" s="196"/>
      <c r="H5" s="196"/>
      <c r="I5" s="196"/>
      <c r="J5" s="196"/>
      <c r="K5" s="196"/>
      <c r="L5" s="196"/>
      <c r="M5" s="197"/>
    </row>
    <row r="6" spans="1:22" s="4" customFormat="1" ht="25.5" customHeight="1" thickBot="1" x14ac:dyDescent="0.45">
      <c r="A6" s="5" t="s">
        <v>38</v>
      </c>
    </row>
    <row r="7" spans="1:22" s="4" customFormat="1" ht="51" customHeight="1" thickBot="1" x14ac:dyDescent="0.45">
      <c r="B7" s="198"/>
      <c r="C7" s="199"/>
      <c r="D7" s="199"/>
      <c r="E7" s="199"/>
      <c r="F7" s="199"/>
      <c r="G7" s="199"/>
      <c r="H7" s="199"/>
      <c r="I7" s="199"/>
      <c r="J7" s="199"/>
      <c r="K7" s="199"/>
      <c r="L7" s="199"/>
      <c r="M7" s="200"/>
    </row>
    <row r="8" spans="1:22" s="4" customFormat="1" ht="25.5" customHeight="1" thickBot="1" x14ac:dyDescent="0.45">
      <c r="A8" s="5" t="s">
        <v>39</v>
      </c>
    </row>
    <row r="9" spans="1:22" s="4" customFormat="1" ht="51" customHeight="1" thickBot="1" x14ac:dyDescent="0.45">
      <c r="B9" s="198"/>
      <c r="C9" s="199"/>
      <c r="D9" s="199"/>
      <c r="E9" s="199"/>
      <c r="F9" s="199"/>
      <c r="G9" s="199"/>
      <c r="H9" s="199"/>
      <c r="I9" s="199"/>
      <c r="J9" s="199"/>
      <c r="K9" s="199"/>
      <c r="L9" s="199"/>
      <c r="M9" s="200"/>
    </row>
    <row r="10" spans="1:22" s="20" customFormat="1" ht="25.5" customHeight="1" thickBot="1" x14ac:dyDescent="0.45">
      <c r="A10" s="5" t="s">
        <v>40</v>
      </c>
      <c r="G10" s="5" t="s">
        <v>48</v>
      </c>
      <c r="K10" s="5" t="s">
        <v>41</v>
      </c>
    </row>
    <row r="11" spans="1:22" s="4" customFormat="1" ht="51" customHeight="1" thickBot="1" x14ac:dyDescent="0.45">
      <c r="B11" s="192"/>
      <c r="C11" s="193"/>
      <c r="D11" s="193"/>
      <c r="E11" s="194"/>
      <c r="F11" s="29"/>
      <c r="G11" s="149"/>
      <c r="H11" s="148"/>
      <c r="I11" s="147"/>
      <c r="J11" s="29"/>
      <c r="K11" s="192"/>
      <c r="L11" s="193"/>
      <c r="M11" s="194"/>
    </row>
    <row r="12" spans="1:22" s="20" customFormat="1" ht="25.5" customHeight="1" thickBot="1" x14ac:dyDescent="0.45">
      <c r="A12" s="5" t="s">
        <v>42</v>
      </c>
    </row>
    <row r="13" spans="1:22" s="4" customFormat="1" ht="51" customHeight="1" thickBot="1" x14ac:dyDescent="0.45">
      <c r="B13" s="192"/>
      <c r="C13" s="193"/>
      <c r="D13" s="193"/>
      <c r="E13" s="193"/>
      <c r="F13" s="193"/>
      <c r="G13" s="193"/>
      <c r="H13" s="193"/>
      <c r="I13" s="193"/>
      <c r="J13" s="193"/>
      <c r="K13" s="193"/>
      <c r="L13" s="193"/>
      <c r="M13" s="194"/>
    </row>
    <row r="14" spans="1:22" s="20" customFormat="1" ht="25.5" customHeight="1" thickBot="1" x14ac:dyDescent="0.45">
      <c r="A14" s="5" t="s">
        <v>43</v>
      </c>
    </row>
    <row r="15" spans="1:22" s="4" customFormat="1" ht="51" customHeight="1" thickBot="1" x14ac:dyDescent="0.45">
      <c r="B15" s="198"/>
      <c r="C15" s="199"/>
      <c r="D15" s="199"/>
      <c r="E15" s="199"/>
      <c r="F15" s="199"/>
      <c r="G15" s="199"/>
      <c r="H15" s="199"/>
      <c r="I15" s="199"/>
      <c r="J15" s="199"/>
      <c r="K15" s="199"/>
      <c r="L15" s="199"/>
      <c r="M15" s="200"/>
    </row>
    <row r="16" spans="1:22" s="4" customFormat="1" ht="26.25" customHeight="1" x14ac:dyDescent="0.4">
      <c r="A16" s="204" t="s">
        <v>29</v>
      </c>
      <c r="B16" s="204"/>
      <c r="C16" s="204"/>
      <c r="D16" s="204"/>
      <c r="E16" s="204"/>
      <c r="F16" s="33"/>
      <c r="G16" s="33"/>
      <c r="H16" s="33"/>
      <c r="I16" s="33"/>
      <c r="J16" s="33"/>
      <c r="K16" s="33"/>
      <c r="L16" s="33"/>
      <c r="M16" s="33"/>
    </row>
    <row r="17" spans="1:13" s="20" customFormat="1" ht="25.5" customHeight="1" thickBot="1" x14ac:dyDescent="0.45">
      <c r="A17" s="5" t="s">
        <v>44</v>
      </c>
      <c r="F17" s="5" t="s">
        <v>45</v>
      </c>
      <c r="K17" s="5" t="s">
        <v>46</v>
      </c>
    </row>
    <row r="18" spans="1:13" s="4" customFormat="1" ht="51" customHeight="1" thickBot="1" x14ac:dyDescent="0.45">
      <c r="B18" s="192"/>
      <c r="C18" s="193"/>
      <c r="D18" s="194"/>
      <c r="E18" s="6"/>
      <c r="F18" s="192"/>
      <c r="G18" s="193"/>
      <c r="H18" s="193"/>
      <c r="I18" s="194"/>
      <c r="J18" s="29"/>
      <c r="K18" s="192"/>
      <c r="L18" s="193"/>
      <c r="M18" s="194"/>
    </row>
    <row r="19" spans="1:13" s="35" customFormat="1" ht="18" customHeight="1" x14ac:dyDescent="0.4">
      <c r="A19" s="5" t="s">
        <v>31</v>
      </c>
      <c r="B19" s="34"/>
      <c r="D19" s="34"/>
      <c r="F19" s="34"/>
      <c r="G19" s="34"/>
      <c r="H19" s="34"/>
    </row>
    <row r="20" spans="1:13" s="35" customFormat="1" ht="25.5" customHeight="1" x14ac:dyDescent="0.4">
      <c r="B20" s="146" t="s">
        <v>32</v>
      </c>
      <c r="C20" s="98"/>
      <c r="D20" s="146" t="s">
        <v>33</v>
      </c>
      <c r="E20" s="98"/>
      <c r="F20" s="146" t="s">
        <v>34</v>
      </c>
      <c r="G20" s="98"/>
      <c r="H20" s="146" t="s">
        <v>35</v>
      </c>
      <c r="I20" s="99"/>
      <c r="J20" s="99"/>
      <c r="K20" s="98"/>
      <c r="L20" s="98"/>
      <c r="M20" s="98"/>
    </row>
    <row r="21" spans="1:13" s="35" customFormat="1" ht="25.5" customHeight="1" x14ac:dyDescent="0.4">
      <c r="B21" s="211" t="s">
        <v>36</v>
      </c>
      <c r="C21" s="211"/>
      <c r="D21" s="211"/>
      <c r="E21" s="211"/>
      <c r="F21" s="211"/>
      <c r="G21" s="211"/>
      <c r="H21" s="211"/>
      <c r="I21" s="211"/>
      <c r="J21" s="211"/>
      <c r="K21" s="211"/>
      <c r="L21" s="211"/>
      <c r="M21" s="211"/>
    </row>
    <row r="22" spans="1:13" s="20" customFormat="1" ht="34" customHeight="1" thickBot="1" x14ac:dyDescent="0.45">
      <c r="A22" s="5" t="s">
        <v>112</v>
      </c>
      <c r="B22" s="26"/>
      <c r="C22" s="26"/>
      <c r="D22" s="26"/>
      <c r="E22" s="26"/>
      <c r="F22" s="91"/>
      <c r="G22" s="91"/>
    </row>
    <row r="23" spans="1:13" s="20" customFormat="1" ht="30" customHeight="1" thickBot="1" x14ac:dyDescent="0.45">
      <c r="B23" s="205"/>
      <c r="C23" s="206"/>
      <c r="D23" s="206"/>
      <c r="E23" s="206"/>
      <c r="F23" s="206"/>
      <c r="G23" s="207"/>
    </row>
    <row r="24" spans="1:13" s="35" customFormat="1" ht="25.5" customHeight="1" x14ac:dyDescent="0.4">
      <c r="B24" s="90"/>
      <c r="C24" s="90"/>
      <c r="D24" s="90"/>
      <c r="E24" s="90"/>
      <c r="F24" s="90"/>
      <c r="G24" s="90"/>
      <c r="H24" s="90"/>
      <c r="I24" s="90"/>
      <c r="J24" s="90"/>
      <c r="K24" s="90"/>
      <c r="L24" s="90"/>
      <c r="M24" s="90"/>
    </row>
    <row r="25" spans="1:13" s="4" customFormat="1" ht="25.5" customHeight="1" thickBot="1" x14ac:dyDescent="0.45">
      <c r="A25" s="208" t="s">
        <v>118</v>
      </c>
      <c r="B25" s="208"/>
      <c r="C25" s="208"/>
      <c r="D25" s="208"/>
      <c r="E25" s="208"/>
      <c r="F25" s="208"/>
      <c r="G25" s="208"/>
      <c r="H25" s="208"/>
      <c r="I25" s="208"/>
      <c r="J25" s="208"/>
      <c r="K25" s="208"/>
      <c r="L25" s="208"/>
      <c r="M25" s="208"/>
    </row>
    <row r="26" spans="1:13" s="8" customFormat="1" ht="26.25" customHeight="1" x14ac:dyDescent="0.4">
      <c r="A26" s="7"/>
      <c r="B26" s="214" t="s">
        <v>1</v>
      </c>
      <c r="C26" s="215"/>
      <c r="D26" s="215"/>
      <c r="E26" s="215"/>
      <c r="F26" s="215"/>
      <c r="G26" s="216"/>
      <c r="H26" s="220" t="s">
        <v>146</v>
      </c>
      <c r="I26" s="209" t="s">
        <v>147</v>
      </c>
      <c r="J26" s="223" t="s">
        <v>148</v>
      </c>
      <c r="K26" s="209" t="s">
        <v>151</v>
      </c>
      <c r="L26" s="209"/>
      <c r="M26" s="210"/>
    </row>
    <row r="27" spans="1:13" s="8" customFormat="1" ht="26.25" customHeight="1" thickBot="1" x14ac:dyDescent="0.45">
      <c r="A27" s="7"/>
      <c r="B27" s="217"/>
      <c r="C27" s="218"/>
      <c r="D27" s="218"/>
      <c r="E27" s="218"/>
      <c r="F27" s="218"/>
      <c r="G27" s="219"/>
      <c r="H27" s="221"/>
      <c r="I27" s="222"/>
      <c r="J27" s="224"/>
      <c r="K27" s="9" t="s">
        <v>2</v>
      </c>
      <c r="L27" s="10" t="s">
        <v>5</v>
      </c>
      <c r="M27" s="11" t="s">
        <v>3</v>
      </c>
    </row>
    <row r="28" spans="1:13" s="8" customFormat="1" ht="41.25" customHeight="1" thickTop="1" x14ac:dyDescent="0.4">
      <c r="A28" s="7"/>
      <c r="B28" s="225" t="s">
        <v>142</v>
      </c>
      <c r="C28" s="226"/>
      <c r="D28" s="226"/>
      <c r="E28" s="226"/>
      <c r="F28" s="226"/>
      <c r="G28" s="226"/>
      <c r="H28" s="130" t="s">
        <v>152</v>
      </c>
      <c r="I28" s="129">
        <v>1</v>
      </c>
      <c r="J28" s="138"/>
      <c r="K28" s="139">
        <f>J28*I28*4</f>
        <v>0</v>
      </c>
      <c r="L28" s="140">
        <f>K28/0.21</f>
        <v>0</v>
      </c>
      <c r="M28" s="141">
        <f>L28+K28</f>
        <v>0</v>
      </c>
    </row>
    <row r="29" spans="1:13" s="8" customFormat="1" ht="41.25" customHeight="1" x14ac:dyDescent="0.4">
      <c r="A29" s="7"/>
      <c r="B29" s="212" t="s">
        <v>143</v>
      </c>
      <c r="C29" s="213"/>
      <c r="D29" s="213"/>
      <c r="E29" s="213"/>
      <c r="F29" s="213"/>
      <c r="G29" s="213"/>
      <c r="H29" s="130" t="s">
        <v>152</v>
      </c>
      <c r="I29" s="128">
        <v>1</v>
      </c>
      <c r="J29" s="142"/>
      <c r="K29" s="143">
        <f>J29*I29*4</f>
        <v>0</v>
      </c>
      <c r="L29" s="144">
        <f>K29*0.21</f>
        <v>0</v>
      </c>
      <c r="M29" s="145">
        <f>L29+K29</f>
        <v>0</v>
      </c>
    </row>
    <row r="30" spans="1:13" s="8" customFormat="1" ht="41.25" customHeight="1" x14ac:dyDescent="0.4">
      <c r="A30" s="7"/>
      <c r="B30" s="212" t="s">
        <v>180</v>
      </c>
      <c r="C30" s="213"/>
      <c r="D30" s="213"/>
      <c r="E30" s="213"/>
      <c r="F30" s="213"/>
      <c r="G30" s="213"/>
      <c r="H30" s="131" t="s">
        <v>149</v>
      </c>
      <c r="I30" s="128">
        <v>100</v>
      </c>
      <c r="J30" s="142"/>
      <c r="K30" s="143">
        <f>J30*I30*4</f>
        <v>0</v>
      </c>
      <c r="L30" s="144">
        <f t="shared" ref="L30:L33" si="0">K30*0.21</f>
        <v>0</v>
      </c>
      <c r="M30" s="145">
        <f t="shared" ref="M30:M33" si="1">L30+K30</f>
        <v>0</v>
      </c>
    </row>
    <row r="31" spans="1:13" s="8" customFormat="1" ht="41.25" customHeight="1" x14ac:dyDescent="0.4">
      <c r="A31" s="7"/>
      <c r="B31" s="212" t="s">
        <v>144</v>
      </c>
      <c r="C31" s="213"/>
      <c r="D31" s="213"/>
      <c r="E31" s="213"/>
      <c r="F31" s="213"/>
      <c r="G31" s="213"/>
      <c r="H31" s="130" t="s">
        <v>181</v>
      </c>
      <c r="I31" s="128">
        <v>1</v>
      </c>
      <c r="J31" s="142"/>
      <c r="K31" s="143">
        <f t="shared" ref="K31:K33" si="2">J31*I31*4</f>
        <v>0</v>
      </c>
      <c r="L31" s="144">
        <f t="shared" si="0"/>
        <v>0</v>
      </c>
      <c r="M31" s="145">
        <f t="shared" si="1"/>
        <v>0</v>
      </c>
    </row>
    <row r="32" spans="1:13" s="8" customFormat="1" ht="41.25" customHeight="1" x14ac:dyDescent="0.4">
      <c r="A32" s="7"/>
      <c r="B32" s="212" t="s">
        <v>145</v>
      </c>
      <c r="C32" s="213"/>
      <c r="D32" s="213"/>
      <c r="E32" s="213"/>
      <c r="F32" s="213"/>
      <c r="G32" s="213"/>
      <c r="H32" s="130" t="s">
        <v>181</v>
      </c>
      <c r="I32" s="128">
        <v>1</v>
      </c>
      <c r="J32" s="142"/>
      <c r="K32" s="143">
        <f t="shared" si="2"/>
        <v>0</v>
      </c>
      <c r="L32" s="144">
        <f t="shared" si="0"/>
        <v>0</v>
      </c>
      <c r="M32" s="145">
        <f t="shared" si="1"/>
        <v>0</v>
      </c>
    </row>
    <row r="33" spans="1:13" s="8" customFormat="1" ht="41.25" customHeight="1" x14ac:dyDescent="0.4">
      <c r="A33" s="7"/>
      <c r="B33" s="212" t="s">
        <v>184</v>
      </c>
      <c r="C33" s="213"/>
      <c r="D33" s="213"/>
      <c r="E33" s="213"/>
      <c r="F33" s="213"/>
      <c r="G33" s="213"/>
      <c r="H33" s="131" t="s">
        <v>149</v>
      </c>
      <c r="I33" s="128">
        <v>100</v>
      </c>
      <c r="J33" s="142"/>
      <c r="K33" s="150">
        <f t="shared" si="2"/>
        <v>0</v>
      </c>
      <c r="L33" s="151">
        <f t="shared" si="0"/>
        <v>0</v>
      </c>
      <c r="M33" s="152">
        <f t="shared" si="1"/>
        <v>0</v>
      </c>
    </row>
    <row r="34" spans="1:13" s="8" customFormat="1" ht="41.25" customHeight="1" thickBot="1" x14ac:dyDescent="0.45">
      <c r="A34" s="7"/>
      <c r="B34" s="227" t="s">
        <v>153</v>
      </c>
      <c r="C34" s="228"/>
      <c r="D34" s="228"/>
      <c r="E34" s="228"/>
      <c r="F34" s="228"/>
      <c r="G34" s="228"/>
      <c r="H34" s="228"/>
      <c r="I34" s="228"/>
      <c r="J34" s="229"/>
      <c r="K34" s="153">
        <f>SUM(K27:K33)</f>
        <v>0</v>
      </c>
      <c r="L34" s="154">
        <f>SUM(L27:L33)</f>
        <v>0</v>
      </c>
      <c r="M34" s="155">
        <f>K34+L34</f>
        <v>0</v>
      </c>
    </row>
    <row r="35" spans="1:13" s="8" customFormat="1" ht="50.25" customHeight="1" thickBot="1" x14ac:dyDescent="0.45">
      <c r="A35" s="7"/>
      <c r="B35" s="201" t="s">
        <v>182</v>
      </c>
      <c r="C35" s="202"/>
      <c r="D35" s="202"/>
      <c r="E35" s="202"/>
      <c r="F35" s="202"/>
      <c r="G35" s="202"/>
      <c r="H35" s="202"/>
      <c r="I35" s="202"/>
      <c r="J35" s="203"/>
      <c r="K35" s="156">
        <f>K34*4</f>
        <v>0</v>
      </c>
      <c r="L35" s="157">
        <f>L34*4</f>
        <v>0</v>
      </c>
      <c r="M35" s="158">
        <f>M34*4</f>
        <v>0</v>
      </c>
    </row>
    <row r="36" spans="1:13" s="4" customFormat="1" ht="12" customHeight="1" x14ac:dyDescent="0.4">
      <c r="A36" s="6"/>
      <c r="B36" s="30"/>
      <c r="C36" s="30"/>
      <c r="D36" s="30"/>
      <c r="E36" s="30"/>
      <c r="F36" s="30"/>
      <c r="G36" s="30"/>
      <c r="H36" s="30"/>
      <c r="I36" s="30"/>
      <c r="J36" s="30"/>
      <c r="K36" s="31"/>
      <c r="L36" s="32"/>
      <c r="M36" s="32"/>
    </row>
    <row r="37" spans="1:13" s="4" customFormat="1" ht="10" customHeight="1" x14ac:dyDescent="0.4">
      <c r="A37" s="6"/>
      <c r="B37" s="12"/>
      <c r="C37" s="12"/>
      <c r="D37" s="12"/>
      <c r="E37" s="12"/>
      <c r="F37" s="12"/>
      <c r="G37" s="12"/>
      <c r="H37" s="12"/>
      <c r="I37" s="12"/>
      <c r="J37" s="12"/>
      <c r="K37" s="1"/>
      <c r="L37" s="1"/>
      <c r="M37" s="1"/>
    </row>
    <row r="38" spans="1:13" s="13" customFormat="1" ht="25.5" customHeight="1" x14ac:dyDescent="0.4">
      <c r="B38" s="6" t="s">
        <v>4</v>
      </c>
    </row>
    <row r="39" spans="1:13" s="13" customFormat="1" ht="25.5" customHeight="1" x14ac:dyDescent="0.4">
      <c r="B39" s="137"/>
      <c r="C39" s="6" t="s">
        <v>27</v>
      </c>
      <c r="H39" s="132" t="s">
        <v>26</v>
      </c>
      <c r="I39" s="6" t="s">
        <v>150</v>
      </c>
    </row>
    <row r="40" spans="1:13" s="13" customFormat="1" ht="10" customHeight="1" x14ac:dyDescent="0.4"/>
    <row r="41" spans="1:13" s="13" customFormat="1" ht="21" customHeight="1" x14ac:dyDescent="0.4">
      <c r="A41" s="188" t="s">
        <v>28</v>
      </c>
      <c r="B41" s="188"/>
      <c r="C41" s="188"/>
      <c r="D41" s="188"/>
      <c r="E41" s="188"/>
      <c r="F41" s="188"/>
      <c r="G41" s="188"/>
      <c r="H41" s="188"/>
      <c r="I41" s="188"/>
      <c r="J41" s="188"/>
      <c r="K41" s="188"/>
      <c r="L41" s="188"/>
      <c r="M41" s="188"/>
    </row>
    <row r="42" spans="1:13" s="13" customFormat="1" ht="21" customHeight="1" x14ac:dyDescent="0.4">
      <c r="A42" s="188"/>
      <c r="B42" s="188"/>
      <c r="C42" s="188"/>
      <c r="D42" s="188"/>
      <c r="E42" s="188"/>
      <c r="F42" s="188"/>
      <c r="G42" s="188"/>
      <c r="H42" s="188"/>
      <c r="I42" s="188"/>
      <c r="J42" s="188"/>
      <c r="K42" s="188"/>
      <c r="L42" s="188"/>
      <c r="M42" s="188"/>
    </row>
    <row r="43" spans="1:13" s="14" customFormat="1" ht="21" customHeight="1" x14ac:dyDescent="0.4">
      <c r="A43" s="188"/>
      <c r="B43" s="188"/>
      <c r="C43" s="188"/>
      <c r="D43" s="188"/>
      <c r="E43" s="188"/>
      <c r="F43" s="188"/>
      <c r="G43" s="188"/>
      <c r="H43" s="188"/>
      <c r="I43" s="188"/>
      <c r="J43" s="188"/>
      <c r="K43" s="188"/>
      <c r="L43" s="188"/>
      <c r="M43" s="188"/>
    </row>
    <row r="44" spans="1:13" s="15" customFormat="1" ht="9" customHeight="1" x14ac:dyDescent="0.4">
      <c r="A44" s="188"/>
      <c r="B44" s="188"/>
      <c r="C44" s="188"/>
      <c r="D44" s="188"/>
      <c r="E44" s="188"/>
      <c r="F44" s="188"/>
      <c r="G44" s="188"/>
      <c r="H44" s="188"/>
      <c r="I44" s="188"/>
      <c r="J44" s="188"/>
      <c r="K44" s="188"/>
      <c r="L44" s="188"/>
      <c r="M44" s="188"/>
    </row>
    <row r="45" spans="1:13" s="15" customFormat="1" ht="10" customHeight="1" x14ac:dyDescent="0.4">
      <c r="A45" s="19"/>
      <c r="B45" s="19"/>
      <c r="C45" s="19"/>
      <c r="D45" s="19"/>
      <c r="E45" s="19"/>
      <c r="F45" s="19"/>
      <c r="G45" s="19"/>
      <c r="H45" s="19"/>
      <c r="I45" s="19"/>
      <c r="J45" s="19"/>
      <c r="K45" s="19"/>
      <c r="L45" s="19"/>
      <c r="M45" s="19"/>
    </row>
    <row r="46" spans="1:13" s="14" customFormat="1" ht="40" customHeight="1" x14ac:dyDescent="0.45">
      <c r="A46" s="185" t="s">
        <v>183</v>
      </c>
      <c r="B46" s="185"/>
      <c r="C46" s="185"/>
      <c r="D46" s="185"/>
      <c r="E46" s="185"/>
      <c r="F46" s="185"/>
      <c r="G46" s="17"/>
      <c r="K46" s="187" t="s">
        <v>7</v>
      </c>
      <c r="L46" s="187"/>
      <c r="M46" s="187"/>
    </row>
    <row r="47" spans="1:13" s="2" customFormat="1" ht="30" customHeight="1" x14ac:dyDescent="0.45">
      <c r="A47" s="17"/>
      <c r="B47" s="17"/>
      <c r="C47" s="17"/>
      <c r="D47" s="17"/>
      <c r="E47" s="17"/>
      <c r="F47" s="17"/>
      <c r="G47" s="17"/>
      <c r="H47" s="17"/>
      <c r="I47" s="17"/>
      <c r="K47" s="186" t="s">
        <v>25</v>
      </c>
      <c r="L47" s="186"/>
      <c r="M47" s="186"/>
    </row>
    <row r="48" spans="1:13" s="2" customFormat="1" ht="28" customHeight="1" x14ac:dyDescent="0.3">
      <c r="B48" s="18"/>
      <c r="C48" s="18"/>
      <c r="D48" s="18"/>
      <c r="F48" s="18"/>
    </row>
  </sheetData>
  <mergeCells count="34">
    <mergeCell ref="B15:M15"/>
    <mergeCell ref="B34:J34"/>
    <mergeCell ref="B29:G29"/>
    <mergeCell ref="B31:G31"/>
    <mergeCell ref="B30:G30"/>
    <mergeCell ref="B32:G32"/>
    <mergeCell ref="B33:G33"/>
    <mergeCell ref="B26:G27"/>
    <mergeCell ref="H26:H27"/>
    <mergeCell ref="I26:I27"/>
    <mergeCell ref="J26:J27"/>
    <mergeCell ref="B28:G28"/>
    <mergeCell ref="B18:D18"/>
    <mergeCell ref="A25:M25"/>
    <mergeCell ref="K26:M26"/>
    <mergeCell ref="F18:I18"/>
    <mergeCell ref="K18:M18"/>
    <mergeCell ref="B21:M21"/>
    <mergeCell ref="A46:F46"/>
    <mergeCell ref="K47:M47"/>
    <mergeCell ref="K46:M46"/>
    <mergeCell ref="A41:M44"/>
    <mergeCell ref="A1:M1"/>
    <mergeCell ref="A3:M3"/>
    <mergeCell ref="A2:M2"/>
    <mergeCell ref="K11:M11"/>
    <mergeCell ref="B13:M13"/>
    <mergeCell ref="B5:M5"/>
    <mergeCell ref="B7:M7"/>
    <mergeCell ref="B9:M9"/>
    <mergeCell ref="B11:E11"/>
    <mergeCell ref="B35:J35"/>
    <mergeCell ref="A16:E16"/>
    <mergeCell ref="B23:G23"/>
  </mergeCells>
  <phoneticPr fontId="1" type="noConversion"/>
  <printOptions horizontalCentered="1"/>
  <pageMargins left="0.39370078740157483" right="0.39370078740157483" top="0.59055118110236227" bottom="0.59055118110236227" header="0" footer="0"/>
  <pageSetup paperSize="9" scale="4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L29"/>
  <sheetViews>
    <sheetView zoomScale="70" zoomScaleNormal="70" workbookViewId="0">
      <selection activeCell="B7" sqref="B7:F7"/>
    </sheetView>
  </sheetViews>
  <sheetFormatPr defaultColWidth="8.83203125" defaultRowHeight="14.1" x14ac:dyDescent="0.4"/>
  <cols>
    <col min="1" max="1" width="5.27734375" style="37" customWidth="1"/>
    <col min="2" max="2" width="49.44140625" style="37" customWidth="1"/>
    <col min="3" max="3" width="40.71875" style="37" customWidth="1"/>
    <col min="4" max="4" width="11.1640625" style="37" customWidth="1"/>
    <col min="5" max="6" width="18.27734375" style="37" customWidth="1"/>
    <col min="7" max="7" width="69.71875" style="37" customWidth="1"/>
    <col min="8" max="16384" width="8.83203125" style="37"/>
  </cols>
  <sheetData>
    <row r="1" spans="1:12" ht="29.25" customHeight="1" x14ac:dyDescent="0.4">
      <c r="A1" s="231" t="str">
        <f>'Krycí list nabídky'!A1:M1</f>
        <v>Poskytnutí služeb provozní podpory a rozvoje IS GINIS</v>
      </c>
      <c r="B1" s="231"/>
      <c r="C1" s="231"/>
      <c r="D1" s="231"/>
      <c r="E1" s="231"/>
      <c r="F1" s="231"/>
      <c r="G1" s="231"/>
      <c r="H1" s="43"/>
      <c r="I1" s="43"/>
      <c r="J1" s="36"/>
      <c r="K1" s="36"/>
      <c r="L1" s="36"/>
    </row>
    <row r="2" spans="1:12" ht="31.75" customHeight="1" x14ac:dyDescent="0.4">
      <c r="A2" s="232" t="s">
        <v>23</v>
      </c>
      <c r="B2" s="232"/>
      <c r="C2" s="232"/>
      <c r="D2" s="232"/>
      <c r="E2" s="232"/>
      <c r="F2" s="232"/>
      <c r="G2" s="232"/>
      <c r="H2" s="44"/>
      <c r="I2" s="44"/>
    </row>
    <row r="3" spans="1:12" ht="30.75" customHeight="1" x14ac:dyDescent="0.4">
      <c r="A3" s="233" t="s">
        <v>49</v>
      </c>
      <c r="B3" s="233"/>
      <c r="C3" s="233"/>
      <c r="D3" s="233"/>
      <c r="E3" s="233"/>
      <c r="F3" s="233"/>
      <c r="G3" s="233"/>
      <c r="H3" s="36"/>
      <c r="I3" s="36"/>
    </row>
    <row r="4" spans="1:12" ht="32.25" customHeight="1" x14ac:dyDescent="0.4">
      <c r="A4" s="234" t="s">
        <v>58</v>
      </c>
      <c r="B4" s="234"/>
      <c r="C4" s="234"/>
      <c r="D4" s="234"/>
      <c r="E4" s="234"/>
      <c r="F4" s="234"/>
      <c r="G4" s="234"/>
    </row>
    <row r="5" spans="1:12" ht="16.5" customHeight="1" x14ac:dyDescent="0.4">
      <c r="A5" s="235" t="s">
        <v>113</v>
      </c>
      <c r="B5" s="235"/>
      <c r="C5" s="235"/>
      <c r="D5" s="235"/>
      <c r="E5" s="235"/>
      <c r="F5" s="235"/>
      <c r="G5" s="235"/>
    </row>
    <row r="6" spans="1:12" s="39" customFormat="1" ht="25" customHeight="1" thickBot="1" x14ac:dyDescent="0.45">
      <c r="A6" s="230" t="s">
        <v>24</v>
      </c>
      <c r="B6" s="230"/>
      <c r="C6" s="230"/>
      <c r="D6" s="23"/>
      <c r="E6" s="23"/>
      <c r="F6" s="23"/>
      <c r="G6" s="23"/>
      <c r="H6" s="23"/>
      <c r="I6" s="23"/>
    </row>
    <row r="7" spans="1:12" s="39" customFormat="1" ht="28" customHeight="1" thickBot="1" x14ac:dyDescent="0.45">
      <c r="A7" s="23"/>
      <c r="B7" s="237" t="str">
        <f>'Krycí list nabídky'!B5:M5</f>
        <v xml:space="preserve">Název nebo obchodní firma </v>
      </c>
      <c r="C7" s="238"/>
      <c r="D7" s="238"/>
      <c r="E7" s="238"/>
      <c r="F7" s="239"/>
      <c r="G7" s="28"/>
      <c r="H7" s="28"/>
      <c r="I7" s="28"/>
    </row>
    <row r="8" spans="1:12" ht="14.4" thickBot="1" x14ac:dyDescent="0.45">
      <c r="B8" s="38"/>
      <c r="C8" s="38"/>
      <c r="D8" s="38"/>
      <c r="E8" s="38"/>
      <c r="F8" s="38"/>
      <c r="G8" s="38"/>
    </row>
    <row r="9" spans="1:12" ht="61.5" x14ac:dyDescent="0.4">
      <c r="A9" s="240" t="s">
        <v>50</v>
      </c>
      <c r="B9" s="242" t="s">
        <v>51</v>
      </c>
      <c r="C9" s="242"/>
      <c r="D9" s="242"/>
      <c r="E9" s="46" t="s">
        <v>52</v>
      </c>
      <c r="F9" s="46" t="s">
        <v>53</v>
      </c>
      <c r="G9" s="243" t="s">
        <v>54</v>
      </c>
      <c r="H9" s="39"/>
      <c r="I9" s="39"/>
    </row>
    <row r="10" spans="1:12" ht="32.25" customHeight="1" thickBot="1" x14ac:dyDescent="0.45">
      <c r="A10" s="241"/>
      <c r="B10" s="47" t="s">
        <v>47</v>
      </c>
      <c r="C10" s="47" t="s">
        <v>55</v>
      </c>
      <c r="D10" s="47" t="s">
        <v>114</v>
      </c>
      <c r="E10" s="47" t="s">
        <v>56</v>
      </c>
      <c r="F10" s="47" t="s">
        <v>57</v>
      </c>
      <c r="G10" s="244"/>
      <c r="H10" s="39"/>
      <c r="I10" s="39"/>
    </row>
    <row r="11" spans="1:12" ht="35.25" customHeight="1" thickTop="1" x14ac:dyDescent="0.4">
      <c r="A11" s="40">
        <v>1</v>
      </c>
      <c r="B11" s="159"/>
      <c r="C11" s="159"/>
      <c r="D11" s="160"/>
      <c r="E11" s="160"/>
      <c r="F11" s="160"/>
      <c r="G11" s="161"/>
    </row>
    <row r="12" spans="1:12" ht="35.25" customHeight="1" x14ac:dyDescent="0.4">
      <c r="A12" s="41">
        <v>2</v>
      </c>
      <c r="B12" s="162"/>
      <c r="C12" s="162"/>
      <c r="D12" s="163"/>
      <c r="E12" s="163"/>
      <c r="F12" s="163"/>
      <c r="G12" s="164"/>
    </row>
    <row r="13" spans="1:12" ht="35.25" customHeight="1" x14ac:dyDescent="0.4">
      <c r="A13" s="41">
        <v>3</v>
      </c>
      <c r="B13" s="162"/>
      <c r="C13" s="162"/>
      <c r="D13" s="163"/>
      <c r="E13" s="163"/>
      <c r="F13" s="163"/>
      <c r="G13" s="164"/>
    </row>
    <row r="14" spans="1:12" ht="35.25" customHeight="1" x14ac:dyDescent="0.4">
      <c r="A14" s="41">
        <v>4</v>
      </c>
      <c r="B14" s="162"/>
      <c r="C14" s="162"/>
      <c r="D14" s="163"/>
      <c r="E14" s="163"/>
      <c r="F14" s="163"/>
      <c r="G14" s="164"/>
    </row>
    <row r="15" spans="1:12" ht="35.25" customHeight="1" x14ac:dyDescent="0.4">
      <c r="A15" s="41">
        <v>5</v>
      </c>
      <c r="B15" s="162"/>
      <c r="C15" s="162"/>
      <c r="D15" s="163"/>
      <c r="E15" s="163"/>
      <c r="F15" s="163"/>
      <c r="G15" s="164"/>
    </row>
    <row r="16" spans="1:12" ht="35.25" customHeight="1" x14ac:dyDescent="0.4">
      <c r="A16" s="41">
        <v>6</v>
      </c>
      <c r="B16" s="162"/>
      <c r="C16" s="162"/>
      <c r="D16" s="163"/>
      <c r="E16" s="163"/>
      <c r="F16" s="163"/>
      <c r="G16" s="164"/>
    </row>
    <row r="17" spans="1:9" ht="35.25" customHeight="1" x14ac:dyDescent="0.4">
      <c r="A17" s="41">
        <v>7</v>
      </c>
      <c r="B17" s="162"/>
      <c r="C17" s="162"/>
      <c r="D17" s="163"/>
      <c r="E17" s="163"/>
      <c r="F17" s="163"/>
      <c r="G17" s="164"/>
    </row>
    <row r="18" spans="1:9" ht="35.25" customHeight="1" x14ac:dyDescent="0.4">
      <c r="A18" s="41">
        <v>8</v>
      </c>
      <c r="B18" s="162"/>
      <c r="C18" s="162"/>
      <c r="D18" s="163"/>
      <c r="E18" s="163"/>
      <c r="F18" s="163"/>
      <c r="G18" s="164"/>
    </row>
    <row r="19" spans="1:9" ht="35.25" customHeight="1" x14ac:dyDescent="0.4">
      <c r="A19" s="41">
        <v>9</v>
      </c>
      <c r="B19" s="162"/>
      <c r="C19" s="162"/>
      <c r="D19" s="163"/>
      <c r="E19" s="163"/>
      <c r="F19" s="163"/>
      <c r="G19" s="164"/>
    </row>
    <row r="20" spans="1:9" ht="35.25" customHeight="1" thickBot="1" x14ac:dyDescent="0.45">
      <c r="A20" s="42">
        <v>10</v>
      </c>
      <c r="B20" s="165"/>
      <c r="C20" s="165"/>
      <c r="D20" s="166"/>
      <c r="E20" s="166"/>
      <c r="F20" s="166"/>
      <c r="G20" s="167"/>
    </row>
    <row r="22" spans="1:9" x14ac:dyDescent="0.4">
      <c r="C22" s="25" t="s">
        <v>4</v>
      </c>
    </row>
    <row r="23" spans="1:9" s="22" customFormat="1" ht="25.75" customHeight="1" x14ac:dyDescent="0.4">
      <c r="A23" s="24"/>
      <c r="D23" s="168"/>
      <c r="E23" s="246" t="s">
        <v>60</v>
      </c>
      <c r="F23" s="247"/>
      <c r="G23" s="45"/>
      <c r="H23" s="45"/>
      <c r="I23" s="45"/>
    </row>
    <row r="24" spans="1:9" s="22" customFormat="1" ht="25.75" customHeight="1" x14ac:dyDescent="0.4">
      <c r="A24" s="245" t="s">
        <v>28</v>
      </c>
      <c r="B24" s="245"/>
      <c r="C24" s="245"/>
      <c r="D24" s="245"/>
      <c r="E24" s="245"/>
      <c r="F24" s="245"/>
      <c r="G24" s="245"/>
    </row>
    <row r="25" spans="1:9" s="22" customFormat="1" ht="31" customHeight="1" x14ac:dyDescent="0.4">
      <c r="A25" s="245"/>
      <c r="B25" s="245"/>
      <c r="C25" s="245"/>
      <c r="D25" s="245"/>
      <c r="E25" s="245"/>
      <c r="F25" s="245"/>
      <c r="G25" s="245"/>
    </row>
    <row r="26" spans="1:9" s="22" customFormat="1" ht="14.25" customHeight="1" x14ac:dyDescent="0.4">
      <c r="A26" s="24"/>
    </row>
    <row r="27" spans="1:9" s="22" customFormat="1" ht="40" customHeight="1" x14ac:dyDescent="0.4">
      <c r="A27" s="236" t="str">
        <f>'Krycí list nabídky'!A46:G46</f>
        <v>V ………………..……… dne ………..………….. 2024</v>
      </c>
      <c r="B27" s="236"/>
      <c r="C27" s="48"/>
      <c r="D27" s="21"/>
      <c r="E27" s="21"/>
      <c r="G27" s="169" t="s">
        <v>59</v>
      </c>
      <c r="H27" s="21"/>
      <c r="I27" s="21"/>
    </row>
    <row r="28" spans="1:9" s="22" customFormat="1" ht="25.75" customHeight="1" x14ac:dyDescent="0.4">
      <c r="A28" s="24"/>
      <c r="G28" s="135" t="s">
        <v>25</v>
      </c>
      <c r="H28" s="170"/>
      <c r="I28" s="170"/>
    </row>
    <row r="29" spans="1:9" s="21" customFormat="1" ht="12.3" x14ac:dyDescent="0.4">
      <c r="F29" s="27"/>
      <c r="G29" s="27"/>
      <c r="H29" s="27"/>
      <c r="I29" s="27"/>
    </row>
  </sheetData>
  <mergeCells count="13">
    <mergeCell ref="A27:B27"/>
    <mergeCell ref="B7:F7"/>
    <mergeCell ref="A9:A10"/>
    <mergeCell ref="B9:D9"/>
    <mergeCell ref="G9:G10"/>
    <mergeCell ref="A24:G25"/>
    <mergeCell ref="E23:F23"/>
    <mergeCell ref="A6:C6"/>
    <mergeCell ref="A1:G1"/>
    <mergeCell ref="A2:G2"/>
    <mergeCell ref="A3:G3"/>
    <mergeCell ref="A4:G4"/>
    <mergeCell ref="A5:G5"/>
  </mergeCells>
  <phoneticPr fontId="1" type="noConversion"/>
  <printOptions horizontalCentered="1"/>
  <pageMargins left="0.70866141732283472" right="0.70866141732283472" top="0.52" bottom="0.47" header="0.31496062992125984" footer="0.31496062992125984"/>
  <pageSetup paperSize="9" scale="61" orientation="landscape" r:id="rId1"/>
  <headerFooter alignWithMargins="0"/>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L27"/>
  <sheetViews>
    <sheetView zoomScale="75" zoomScaleNormal="75" workbookViewId="0">
      <selection activeCell="B6" sqref="B6:K6"/>
    </sheetView>
  </sheetViews>
  <sheetFormatPr defaultColWidth="8.83203125" defaultRowHeight="12.3" x14ac:dyDescent="0.4"/>
  <cols>
    <col min="1" max="1" width="5.1640625" style="21" customWidth="1"/>
    <col min="2" max="2" width="4.5546875" style="21" customWidth="1"/>
    <col min="3" max="3" width="63" style="21" customWidth="1"/>
    <col min="4" max="4" width="16.5546875" style="21" customWidth="1"/>
    <col min="5" max="7" width="20.71875" style="21" customWidth="1"/>
    <col min="8" max="11" width="10.71875" style="21" customWidth="1"/>
    <col min="12" max="12" width="10" style="21" customWidth="1"/>
    <col min="13" max="16384" width="8.83203125" style="21"/>
  </cols>
  <sheetData>
    <row r="1" spans="1:12" ht="31" customHeight="1" x14ac:dyDescent="0.4">
      <c r="A1" s="273" t="str">
        <f>'Krycí list nabídky'!A1:M1</f>
        <v>Poskytnutí služeb provozní podpory a rozvoje IS GINIS</v>
      </c>
      <c r="B1" s="273"/>
      <c r="C1" s="273"/>
      <c r="D1" s="273"/>
      <c r="E1" s="273"/>
      <c r="F1" s="273"/>
      <c r="G1" s="273"/>
      <c r="H1" s="273"/>
      <c r="I1" s="273"/>
      <c r="J1" s="273"/>
      <c r="K1" s="273"/>
    </row>
    <row r="2" spans="1:12" ht="31" customHeight="1" x14ac:dyDescent="0.4">
      <c r="B2" s="232" t="s">
        <v>117</v>
      </c>
      <c r="C2" s="232"/>
      <c r="D2" s="232"/>
      <c r="E2" s="232"/>
      <c r="F2" s="232"/>
      <c r="G2" s="232"/>
      <c r="H2" s="232"/>
      <c r="I2" s="232"/>
      <c r="J2" s="232"/>
      <c r="K2" s="232"/>
    </row>
    <row r="3" spans="1:12" s="22" customFormat="1" ht="31" customHeight="1" x14ac:dyDescent="0.4">
      <c r="B3" s="233" t="s">
        <v>15</v>
      </c>
      <c r="C3" s="233"/>
      <c r="D3" s="233"/>
      <c r="E3" s="233"/>
      <c r="F3" s="233"/>
      <c r="G3" s="233"/>
      <c r="H3" s="233"/>
      <c r="I3" s="233"/>
      <c r="J3" s="233"/>
      <c r="K3" s="233"/>
    </row>
    <row r="4" spans="1:12" s="22" customFormat="1" ht="26.25" customHeight="1" x14ac:dyDescent="0.4">
      <c r="B4" s="234" t="s">
        <v>154</v>
      </c>
      <c r="C4" s="234"/>
      <c r="D4" s="234"/>
      <c r="E4" s="234"/>
      <c r="F4" s="234"/>
      <c r="G4" s="234"/>
      <c r="H4" s="234"/>
      <c r="I4" s="234"/>
      <c r="J4" s="234"/>
      <c r="K4" s="234"/>
    </row>
    <row r="5" spans="1:12" s="22" customFormat="1" ht="34.15" customHeight="1" thickBot="1" x14ac:dyDescent="0.45">
      <c r="B5" s="230" t="s">
        <v>24</v>
      </c>
      <c r="C5" s="230"/>
      <c r="D5" s="230"/>
      <c r="E5" s="23"/>
      <c r="F5" s="23"/>
      <c r="G5" s="23"/>
      <c r="H5" s="23"/>
      <c r="I5" s="23"/>
      <c r="J5" s="23"/>
      <c r="K5" s="23"/>
    </row>
    <row r="6" spans="1:12" s="22" customFormat="1" ht="38.25" customHeight="1" thickBot="1" x14ac:dyDescent="0.45">
      <c r="B6" s="237" t="str">
        <f>'Krycí list nabídky'!B5:M5</f>
        <v xml:space="preserve">Název nebo obchodní firma </v>
      </c>
      <c r="C6" s="238"/>
      <c r="D6" s="238"/>
      <c r="E6" s="238"/>
      <c r="F6" s="238"/>
      <c r="G6" s="238"/>
      <c r="H6" s="238"/>
      <c r="I6" s="238"/>
      <c r="J6" s="238"/>
      <c r="K6" s="239"/>
    </row>
    <row r="7" spans="1:12" s="22" customFormat="1" ht="4" customHeight="1" x14ac:dyDescent="0.4">
      <c r="B7" s="23"/>
      <c r="C7" s="23"/>
      <c r="D7" s="23"/>
      <c r="E7" s="23"/>
      <c r="F7" s="23"/>
      <c r="G7" s="23"/>
      <c r="H7" s="23"/>
      <c r="I7" s="23"/>
      <c r="J7" s="23"/>
      <c r="K7" s="23"/>
    </row>
    <row r="8" spans="1:12" s="22" customFormat="1" ht="21.75" customHeight="1" thickBot="1" x14ac:dyDescent="0.45">
      <c r="B8" s="266"/>
      <c r="C8" s="266"/>
      <c r="D8" s="266"/>
      <c r="E8" s="266"/>
      <c r="F8" s="266"/>
      <c r="G8" s="266"/>
      <c r="H8" s="266"/>
      <c r="I8" s="266"/>
      <c r="J8" s="266"/>
      <c r="K8" s="266"/>
      <c r="L8" s="266"/>
    </row>
    <row r="9" spans="1:12" s="22" customFormat="1" ht="36" customHeight="1" x14ac:dyDescent="0.4">
      <c r="A9" s="279" t="s">
        <v>139</v>
      </c>
      <c r="B9" s="290" t="s">
        <v>16</v>
      </c>
      <c r="C9" s="259" t="s">
        <v>155</v>
      </c>
      <c r="D9" s="259" t="s">
        <v>156</v>
      </c>
      <c r="E9" s="261" t="s">
        <v>17</v>
      </c>
      <c r="F9" s="263" t="s">
        <v>18</v>
      </c>
      <c r="G9" s="263"/>
      <c r="H9" s="259" t="s">
        <v>157</v>
      </c>
      <c r="I9" s="259"/>
      <c r="J9" s="285" t="s">
        <v>188</v>
      </c>
      <c r="K9" s="285" t="s">
        <v>187</v>
      </c>
      <c r="L9" s="119" t="s">
        <v>135</v>
      </c>
    </row>
    <row r="10" spans="1:12" s="22" customFormat="1" ht="47.5" customHeight="1" thickBot="1" x14ac:dyDescent="0.45">
      <c r="A10" s="280"/>
      <c r="B10" s="291"/>
      <c r="C10" s="260"/>
      <c r="D10" s="260"/>
      <c r="E10" s="262"/>
      <c r="F10" s="125" t="s">
        <v>19</v>
      </c>
      <c r="G10" s="125" t="s">
        <v>20</v>
      </c>
      <c r="H10" s="133" t="s">
        <v>21</v>
      </c>
      <c r="I10" s="133" t="s">
        <v>136</v>
      </c>
      <c r="J10" s="286"/>
      <c r="K10" s="286"/>
      <c r="L10" s="120" t="s">
        <v>137</v>
      </c>
    </row>
    <row r="11" spans="1:12" s="22" customFormat="1" ht="55.75" customHeight="1" thickTop="1" thickBot="1" x14ac:dyDescent="0.45">
      <c r="A11" s="280"/>
      <c r="B11" s="282" t="s">
        <v>189</v>
      </c>
      <c r="C11" s="283"/>
      <c r="D11" s="283"/>
      <c r="E11" s="283"/>
      <c r="F11" s="283"/>
      <c r="G11" s="283"/>
      <c r="H11" s="283"/>
      <c r="I11" s="283"/>
      <c r="J11" s="283"/>
      <c r="K11" s="283"/>
      <c r="L11" s="284"/>
    </row>
    <row r="12" spans="1:12" s="22" customFormat="1" ht="26.85" customHeight="1" thickBot="1" x14ac:dyDescent="0.45">
      <c r="A12" s="280"/>
      <c r="B12" s="252">
        <v>1</v>
      </c>
      <c r="C12" s="254"/>
      <c r="D12" s="254"/>
      <c r="E12" s="171"/>
      <c r="F12" s="258"/>
      <c r="G12" s="258"/>
      <c r="H12" s="254"/>
      <c r="I12" s="254"/>
      <c r="J12" s="256"/>
      <c r="K12" s="256"/>
      <c r="L12" s="287"/>
    </row>
    <row r="13" spans="1:12" s="22" customFormat="1" ht="26.85" customHeight="1" thickBot="1" x14ac:dyDescent="0.45">
      <c r="A13" s="280"/>
      <c r="B13" s="253"/>
      <c r="C13" s="255"/>
      <c r="D13" s="255"/>
      <c r="E13" s="172"/>
      <c r="F13" s="172"/>
      <c r="G13" s="173"/>
      <c r="H13" s="255"/>
      <c r="I13" s="255"/>
      <c r="J13" s="257"/>
      <c r="K13" s="257"/>
      <c r="L13" s="288"/>
    </row>
    <row r="14" spans="1:12" s="22" customFormat="1" ht="26.85" customHeight="1" x14ac:dyDescent="0.4">
      <c r="A14" s="280"/>
      <c r="B14" s="269">
        <v>2</v>
      </c>
      <c r="C14" s="267"/>
      <c r="D14" s="267"/>
      <c r="E14" s="174"/>
      <c r="F14" s="271"/>
      <c r="G14" s="272"/>
      <c r="H14" s="267"/>
      <c r="I14" s="267"/>
      <c r="J14" s="174"/>
      <c r="K14" s="267"/>
      <c r="L14" s="289"/>
    </row>
    <row r="15" spans="1:12" s="22" customFormat="1" ht="26.85" customHeight="1" thickBot="1" x14ac:dyDescent="0.45">
      <c r="A15" s="280"/>
      <c r="B15" s="270"/>
      <c r="C15" s="268"/>
      <c r="D15" s="268"/>
      <c r="E15" s="176"/>
      <c r="F15" s="176"/>
      <c r="G15" s="177"/>
      <c r="H15" s="268"/>
      <c r="I15" s="268"/>
      <c r="J15" s="175"/>
      <c r="K15" s="268"/>
      <c r="L15" s="287"/>
    </row>
    <row r="16" spans="1:12" s="22" customFormat="1" ht="26.85" customHeight="1" x14ac:dyDescent="0.4">
      <c r="A16" s="280"/>
      <c r="B16" s="269">
        <v>3</v>
      </c>
      <c r="C16" s="267"/>
      <c r="D16" s="267"/>
      <c r="E16" s="174"/>
      <c r="F16" s="271"/>
      <c r="G16" s="272"/>
      <c r="H16" s="267"/>
      <c r="I16" s="267"/>
      <c r="J16" s="174"/>
      <c r="K16" s="267"/>
      <c r="L16" s="289"/>
    </row>
    <row r="17" spans="1:12" s="22" customFormat="1" ht="26.85" customHeight="1" thickBot="1" x14ac:dyDescent="0.45">
      <c r="A17" s="280"/>
      <c r="B17" s="270"/>
      <c r="C17" s="268"/>
      <c r="D17" s="268"/>
      <c r="E17" s="176"/>
      <c r="F17" s="176"/>
      <c r="G17" s="177"/>
      <c r="H17" s="268"/>
      <c r="I17" s="268"/>
      <c r="J17" s="175"/>
      <c r="K17" s="268"/>
      <c r="L17" s="287"/>
    </row>
    <row r="18" spans="1:12" s="22" customFormat="1" ht="26.85" customHeight="1" x14ac:dyDescent="0.4">
      <c r="A18" s="280"/>
      <c r="B18" s="274">
        <v>4</v>
      </c>
      <c r="C18" s="264"/>
      <c r="D18" s="264"/>
      <c r="E18" s="124"/>
      <c r="F18" s="276"/>
      <c r="G18" s="277"/>
      <c r="H18" s="264"/>
      <c r="I18" s="264"/>
      <c r="J18" s="124"/>
      <c r="K18" s="264"/>
      <c r="L18" s="250"/>
    </row>
    <row r="19" spans="1:12" s="22" customFormat="1" ht="26.85" customHeight="1" thickBot="1" x14ac:dyDescent="0.45">
      <c r="A19" s="280"/>
      <c r="B19" s="275"/>
      <c r="C19" s="265"/>
      <c r="D19" s="265"/>
      <c r="E19" s="121"/>
      <c r="F19" s="121"/>
      <c r="G19" s="122"/>
      <c r="H19" s="265"/>
      <c r="I19" s="265"/>
      <c r="J19" s="136"/>
      <c r="K19" s="265"/>
      <c r="L19" s="251"/>
    </row>
    <row r="20" spans="1:12" s="22" customFormat="1" ht="26.85" customHeight="1" x14ac:dyDescent="0.4">
      <c r="A20" s="280"/>
      <c r="B20" s="274">
        <v>5</v>
      </c>
      <c r="C20" s="264"/>
      <c r="D20" s="264"/>
      <c r="E20" s="124"/>
      <c r="F20" s="276"/>
      <c r="G20" s="277"/>
      <c r="H20" s="264"/>
      <c r="I20" s="264"/>
      <c r="J20" s="124"/>
      <c r="K20" s="264"/>
      <c r="L20" s="250"/>
    </row>
    <row r="21" spans="1:12" s="22" customFormat="1" ht="26.85" customHeight="1" thickBot="1" x14ac:dyDescent="0.45">
      <c r="A21" s="281"/>
      <c r="B21" s="275"/>
      <c r="C21" s="265"/>
      <c r="D21" s="265"/>
      <c r="E21" s="121"/>
      <c r="F21" s="121"/>
      <c r="G21" s="122"/>
      <c r="H21" s="265"/>
      <c r="I21" s="265"/>
      <c r="J21" s="136"/>
      <c r="K21" s="265"/>
      <c r="L21" s="251"/>
    </row>
    <row r="22" spans="1:12" s="22" customFormat="1" ht="16" customHeight="1" x14ac:dyDescent="0.4">
      <c r="A22" s="127"/>
      <c r="B22" s="104"/>
      <c r="C22" s="4"/>
      <c r="D22" s="4"/>
      <c r="E22" s="4"/>
      <c r="F22" s="4"/>
      <c r="G22" s="4"/>
      <c r="H22" s="4"/>
      <c r="I22" s="4"/>
      <c r="J22" s="4"/>
      <c r="K22" s="4"/>
      <c r="L22" s="4"/>
    </row>
    <row r="23" spans="1:12" s="22" customFormat="1" ht="52" customHeight="1" x14ac:dyDescent="0.4">
      <c r="A23" s="278" t="s">
        <v>140</v>
      </c>
      <c r="B23" s="278"/>
      <c r="C23" s="278"/>
      <c r="D23" s="278"/>
      <c r="E23" s="278"/>
      <c r="F23" s="278"/>
      <c r="G23" s="278"/>
      <c r="H23" s="278"/>
      <c r="I23" s="278"/>
      <c r="J23" s="278"/>
      <c r="K23" s="278"/>
      <c r="L23" s="278"/>
    </row>
    <row r="24" spans="1:12" s="22" customFormat="1" ht="25.75" customHeight="1" x14ac:dyDescent="0.35">
      <c r="A24" s="126"/>
      <c r="B24" s="126"/>
      <c r="C24" s="126"/>
      <c r="D24" s="126"/>
      <c r="E24" s="126"/>
      <c r="F24" s="126"/>
      <c r="G24" s="126"/>
      <c r="H24" s="126"/>
      <c r="I24" s="126"/>
      <c r="J24" s="126"/>
      <c r="K24" s="126"/>
      <c r="L24" s="123"/>
    </row>
    <row r="25" spans="1:12" s="22" customFormat="1" ht="15" customHeight="1" x14ac:dyDescent="0.35">
      <c r="B25" s="123"/>
      <c r="C25" s="178" t="s">
        <v>185</v>
      </c>
      <c r="D25" s="123"/>
      <c r="E25" s="123"/>
      <c r="F25" s="123"/>
      <c r="G25" s="249"/>
      <c r="H25" s="249"/>
      <c r="I25" s="249"/>
      <c r="J25" s="249"/>
      <c r="K25" s="249"/>
      <c r="L25" s="249"/>
    </row>
    <row r="26" spans="1:12" ht="12.3" customHeight="1" x14ac:dyDescent="0.4">
      <c r="G26" s="248" t="s">
        <v>25</v>
      </c>
      <c r="H26" s="248"/>
      <c r="I26" s="248"/>
      <c r="J26" s="248"/>
      <c r="K26" s="248"/>
      <c r="L26" s="248"/>
    </row>
    <row r="27" spans="1:12" x14ac:dyDescent="0.4">
      <c r="G27" s="248"/>
      <c r="H27" s="248"/>
      <c r="I27" s="248"/>
      <c r="J27" s="248"/>
      <c r="K27" s="248"/>
      <c r="L27" s="248"/>
    </row>
  </sheetData>
  <sheetProtection selectLockedCells="1"/>
  <mergeCells count="61">
    <mergeCell ref="A23:L23"/>
    <mergeCell ref="A9:A21"/>
    <mergeCell ref="B11:L11"/>
    <mergeCell ref="D14:D15"/>
    <mergeCell ref="K18:K19"/>
    <mergeCell ref="K20:K21"/>
    <mergeCell ref="F18:G18"/>
    <mergeCell ref="L20:L21"/>
    <mergeCell ref="F14:G14"/>
    <mergeCell ref="K9:K10"/>
    <mergeCell ref="L12:L13"/>
    <mergeCell ref="L14:L15"/>
    <mergeCell ref="L16:L17"/>
    <mergeCell ref="B9:B10"/>
    <mergeCell ref="C9:C10"/>
    <mergeCell ref="J9:J10"/>
    <mergeCell ref="A1:K1"/>
    <mergeCell ref="B18:B19"/>
    <mergeCell ref="C18:C19"/>
    <mergeCell ref="D18:D19"/>
    <mergeCell ref="B20:B21"/>
    <mergeCell ref="C20:C21"/>
    <mergeCell ref="D20:D21"/>
    <mergeCell ref="F20:G20"/>
    <mergeCell ref="H20:H21"/>
    <mergeCell ref="I20:I21"/>
    <mergeCell ref="I14:I15"/>
    <mergeCell ref="H14:H15"/>
    <mergeCell ref="B2:K2"/>
    <mergeCell ref="B3:K3"/>
    <mergeCell ref="B5:D5"/>
    <mergeCell ref="B4:K4"/>
    <mergeCell ref="H18:H19"/>
    <mergeCell ref="B8:L8"/>
    <mergeCell ref="K14:K15"/>
    <mergeCell ref="B16:B17"/>
    <mergeCell ref="C16:C17"/>
    <mergeCell ref="D16:D17"/>
    <mergeCell ref="F16:G16"/>
    <mergeCell ref="H16:H17"/>
    <mergeCell ref="I16:I17"/>
    <mergeCell ref="K16:K17"/>
    <mergeCell ref="B14:B15"/>
    <mergeCell ref="C14:C15"/>
    <mergeCell ref="J12:J13"/>
    <mergeCell ref="G26:L27"/>
    <mergeCell ref="G25:L25"/>
    <mergeCell ref="B6:K6"/>
    <mergeCell ref="L18:L19"/>
    <mergeCell ref="B12:B13"/>
    <mergeCell ref="C12:C13"/>
    <mergeCell ref="K12:K13"/>
    <mergeCell ref="D12:D13"/>
    <mergeCell ref="F12:G12"/>
    <mergeCell ref="H12:H13"/>
    <mergeCell ref="I12:I13"/>
    <mergeCell ref="D9:D10"/>
    <mergeCell ref="E9:E10"/>
    <mergeCell ref="F9:G9"/>
    <mergeCell ref="H9:I9"/>
    <mergeCell ref="I18:I19"/>
  </mergeCells>
  <printOptions horizontalCentered="1"/>
  <pageMargins left="0.53" right="0.39370078740157483" top="0.37" bottom="0.28000000000000003" header="0.31496062992125984" footer="0.25"/>
  <pageSetup paperSize="9" scale="6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L31"/>
  <sheetViews>
    <sheetView zoomScale="80" zoomScaleNormal="80" workbookViewId="0">
      <selection activeCell="B6" sqref="B6:G6"/>
    </sheetView>
  </sheetViews>
  <sheetFormatPr defaultColWidth="8.71875" defaultRowHeight="12.3" x14ac:dyDescent="0.4"/>
  <cols>
    <col min="1" max="1" width="6" style="4" customWidth="1"/>
    <col min="2" max="2" width="49.44140625" style="4" customWidth="1"/>
    <col min="3" max="3" width="35" style="4" customWidth="1"/>
    <col min="4" max="4" width="13.71875" style="4" customWidth="1"/>
    <col min="5" max="5" width="37.27734375" style="4" customWidth="1"/>
    <col min="6" max="6" width="18" style="4" customWidth="1"/>
    <col min="7" max="7" width="22.71875" style="4" customWidth="1"/>
    <col min="8" max="16384" width="8.71875" style="4"/>
  </cols>
  <sheetData>
    <row r="1" spans="1:10" ht="29.25" customHeight="1" x14ac:dyDescent="0.4">
      <c r="A1" s="293" t="str">
        <f>'Krycí list nabídky'!A1:M1</f>
        <v>Poskytnutí služeb provozní podpory a rozvoje IS GINIS</v>
      </c>
      <c r="B1" s="293"/>
      <c r="C1" s="293"/>
      <c r="D1" s="293"/>
      <c r="E1" s="293"/>
      <c r="F1" s="293"/>
      <c r="G1" s="293"/>
    </row>
    <row r="2" spans="1:10" ht="21" customHeight="1" x14ac:dyDescent="0.4">
      <c r="A2" s="294" t="s">
        <v>134</v>
      </c>
      <c r="B2" s="294"/>
      <c r="C2" s="294"/>
      <c r="D2" s="294"/>
      <c r="E2" s="294"/>
      <c r="F2" s="294"/>
      <c r="G2" s="294"/>
    </row>
    <row r="3" spans="1:10" ht="32.85" customHeight="1" x14ac:dyDescent="0.4">
      <c r="A3" s="295" t="s">
        <v>119</v>
      </c>
      <c r="B3" s="295"/>
      <c r="C3" s="295"/>
      <c r="D3" s="295"/>
      <c r="E3" s="295"/>
      <c r="F3" s="295"/>
      <c r="G3" s="295"/>
    </row>
    <row r="4" spans="1:10" ht="16" customHeight="1" x14ac:dyDescent="0.4">
      <c r="A4" s="234" t="s">
        <v>158</v>
      </c>
      <c r="B4" s="234"/>
      <c r="C4" s="234"/>
      <c r="D4" s="234"/>
      <c r="E4" s="234"/>
      <c r="F4" s="234"/>
      <c r="G4" s="234"/>
    </row>
    <row r="5" spans="1:10" ht="20.399999999999999" thickBot="1" x14ac:dyDescent="0.45">
      <c r="A5" s="230" t="s">
        <v>24</v>
      </c>
      <c r="B5" s="230"/>
      <c r="C5" s="230"/>
      <c r="D5" s="23"/>
      <c r="E5" s="23"/>
      <c r="F5" s="23"/>
      <c r="G5" s="23"/>
      <c r="H5" s="23"/>
      <c r="I5" s="23"/>
      <c r="J5" s="23"/>
    </row>
    <row r="6" spans="1:10" ht="32.25" customHeight="1" thickBot="1" x14ac:dyDescent="0.45">
      <c r="A6" s="23"/>
      <c r="B6" s="237" t="str">
        <f>'Krycí list nabídky'!B5:M5</f>
        <v xml:space="preserve">Název nebo obchodní firma </v>
      </c>
      <c r="C6" s="238"/>
      <c r="D6" s="238"/>
      <c r="E6" s="238"/>
      <c r="F6" s="238"/>
      <c r="G6" s="239"/>
      <c r="H6" s="100"/>
      <c r="I6" s="28"/>
      <c r="J6" s="28"/>
    </row>
    <row r="7" spans="1:10" ht="12.6" thickBot="1" x14ac:dyDescent="0.45"/>
    <row r="8" spans="1:10" s="104" customFormat="1" ht="37.5" thickTop="1" thickBot="1" x14ac:dyDescent="0.45">
      <c r="A8" s="101" t="s">
        <v>120</v>
      </c>
      <c r="B8" s="102" t="s">
        <v>121</v>
      </c>
      <c r="C8" s="102" t="s">
        <v>122</v>
      </c>
      <c r="D8" s="102" t="s">
        <v>164</v>
      </c>
      <c r="E8" s="102" t="s">
        <v>123</v>
      </c>
      <c r="F8" s="134" t="s">
        <v>165</v>
      </c>
      <c r="G8" s="103" t="s">
        <v>124</v>
      </c>
    </row>
    <row r="9" spans="1:10" ht="26.25" customHeight="1" thickTop="1" x14ac:dyDescent="0.4">
      <c r="A9" s="105">
        <v>1</v>
      </c>
      <c r="B9" s="182" t="s">
        <v>161</v>
      </c>
      <c r="C9" s="179"/>
      <c r="D9" s="179"/>
      <c r="E9" s="179"/>
      <c r="F9" s="179"/>
      <c r="G9" s="180"/>
    </row>
    <row r="10" spans="1:10" ht="26.25" customHeight="1" x14ac:dyDescent="0.4">
      <c r="A10" s="106">
        <v>2</v>
      </c>
      <c r="B10" s="183" t="s">
        <v>162</v>
      </c>
      <c r="C10" s="179"/>
      <c r="D10" s="179"/>
      <c r="E10" s="179"/>
      <c r="F10" s="179"/>
      <c r="G10" s="180"/>
    </row>
    <row r="11" spans="1:10" ht="26.25" customHeight="1" x14ac:dyDescent="0.4">
      <c r="A11" s="106">
        <v>3</v>
      </c>
      <c r="B11" s="184" t="s">
        <v>163</v>
      </c>
      <c r="C11" s="179"/>
      <c r="D11" s="179"/>
      <c r="E11" s="179"/>
      <c r="F11" s="179"/>
      <c r="G11" s="180"/>
    </row>
    <row r="12" spans="1:10" ht="26.25" customHeight="1" x14ac:dyDescent="0.4">
      <c r="A12" s="106">
        <v>4</v>
      </c>
      <c r="B12" s="107"/>
      <c r="C12" s="107"/>
      <c r="D12" s="107"/>
      <c r="E12" s="107"/>
      <c r="F12" s="107"/>
      <c r="G12" s="112"/>
    </row>
    <row r="13" spans="1:10" ht="26.25" customHeight="1" x14ac:dyDescent="0.4">
      <c r="A13" s="106">
        <v>5</v>
      </c>
      <c r="B13" s="107"/>
      <c r="C13" s="107"/>
      <c r="D13" s="107"/>
      <c r="E13" s="107"/>
      <c r="F13" s="107"/>
      <c r="G13" s="112"/>
    </row>
    <row r="14" spans="1:10" ht="26.25" customHeight="1" x14ac:dyDescent="0.4">
      <c r="A14" s="106">
        <v>6</v>
      </c>
      <c r="B14" s="107" t="s">
        <v>116</v>
      </c>
      <c r="C14" s="107"/>
      <c r="D14" s="107"/>
      <c r="E14" s="107"/>
      <c r="F14" s="107"/>
      <c r="G14" s="112"/>
    </row>
    <row r="15" spans="1:10" ht="26.25" customHeight="1" thickBot="1" x14ac:dyDescent="0.45">
      <c r="A15" s="108">
        <v>7</v>
      </c>
      <c r="B15" s="109" t="s">
        <v>116</v>
      </c>
      <c r="C15" s="109"/>
      <c r="D15" s="109"/>
      <c r="E15" s="113"/>
      <c r="F15" s="113"/>
      <c r="G15" s="114"/>
    </row>
    <row r="16" spans="1:10" ht="12" customHeight="1" thickTop="1" x14ac:dyDescent="0.4"/>
    <row r="17" spans="1:12" ht="21.6" customHeight="1" x14ac:dyDescent="0.4">
      <c r="A17" s="13" t="s">
        <v>4</v>
      </c>
      <c r="L17" s="110"/>
    </row>
    <row r="18" spans="1:12" ht="17.7" customHeight="1" x14ac:dyDescent="0.4">
      <c r="A18" s="137"/>
      <c r="B18" s="296" t="s">
        <v>30</v>
      </c>
      <c r="C18" s="297"/>
      <c r="D18" s="297"/>
    </row>
    <row r="19" spans="1:12" ht="6" customHeight="1" x14ac:dyDescent="0.4"/>
    <row r="20" spans="1:12" ht="58.9" customHeight="1" x14ac:dyDescent="0.4">
      <c r="A20" s="298" t="s">
        <v>125</v>
      </c>
      <c r="B20" s="298"/>
      <c r="C20" s="298"/>
      <c r="D20" s="298"/>
      <c r="E20" s="298"/>
      <c r="F20" s="298"/>
      <c r="G20" s="298"/>
    </row>
    <row r="21" spans="1:12" ht="10.15" customHeight="1" x14ac:dyDescent="0.4"/>
    <row r="22" spans="1:12" ht="39" customHeight="1" x14ac:dyDescent="0.4">
      <c r="A22" s="299" t="str">
        <f>'Krycí list nabídky'!A46:G46</f>
        <v>V ………………..……… dne ………..………….. 2024</v>
      </c>
      <c r="B22" s="299"/>
      <c r="E22" s="300" t="s">
        <v>126</v>
      </c>
      <c r="F22" s="300"/>
      <c r="G22" s="300"/>
      <c r="H22" s="21"/>
    </row>
    <row r="23" spans="1:12" ht="13.15" customHeight="1" x14ac:dyDescent="0.4">
      <c r="E23" s="292" t="s">
        <v>25</v>
      </c>
      <c r="F23" s="292"/>
      <c r="G23" s="292"/>
      <c r="H23" s="111"/>
    </row>
    <row r="24" spans="1:12" x14ac:dyDescent="0.4">
      <c r="D24" s="181"/>
      <c r="E24" s="292"/>
      <c r="F24" s="292"/>
      <c r="G24" s="292"/>
      <c r="H24" s="111"/>
    </row>
    <row r="30" spans="1:12" x14ac:dyDescent="0.4">
      <c r="C30" s="13"/>
      <c r="D30" s="13"/>
      <c r="E30" s="13"/>
      <c r="F30" s="13"/>
    </row>
    <row r="31" spans="1:12" x14ac:dyDescent="0.4">
      <c r="B31" s="13"/>
      <c r="E31" s="13"/>
      <c r="F31" s="13"/>
    </row>
  </sheetData>
  <mergeCells count="11">
    <mergeCell ref="E23:G24"/>
    <mergeCell ref="B6:G6"/>
    <mergeCell ref="A1:G1"/>
    <mergeCell ref="A2:G2"/>
    <mergeCell ref="A3:G3"/>
    <mergeCell ref="A4:G4"/>
    <mergeCell ref="A5:C5"/>
    <mergeCell ref="B18:D18"/>
    <mergeCell ref="A20:G20"/>
    <mergeCell ref="A22:B22"/>
    <mergeCell ref="E22:G22"/>
  </mergeCells>
  <pageMargins left="0.7" right="0.7" top="0.78740157499999996" bottom="0.78740157499999996" header="0.3" footer="0.3"/>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O86"/>
  <sheetViews>
    <sheetView showFormulas="1" zoomScale="50" zoomScaleNormal="50" zoomScalePageLayoutView="120" workbookViewId="0">
      <selection activeCell="D6" sqref="D6:J6"/>
    </sheetView>
  </sheetViews>
  <sheetFormatPr defaultColWidth="7.27734375" defaultRowHeight="12.3" x14ac:dyDescent="0.4"/>
  <cols>
    <col min="1" max="1" width="3.71875" style="49" customWidth="1"/>
    <col min="2" max="2" width="6.1640625" style="49" customWidth="1"/>
    <col min="3" max="3" width="4.44140625" style="49" customWidth="1"/>
    <col min="4" max="4" width="29.44140625" style="49" customWidth="1"/>
    <col min="5" max="5" width="5.27734375" style="49" customWidth="1"/>
    <col min="6" max="6" width="10.71875" style="49" customWidth="1"/>
    <col min="7" max="7" width="20.1640625" style="49" customWidth="1"/>
    <col min="8" max="8" width="16.1640625" style="49" customWidth="1"/>
    <col min="9" max="9" width="7.71875" style="49" customWidth="1"/>
    <col min="10" max="10" width="7.71875" style="50" customWidth="1"/>
    <col min="11" max="11" width="20.1640625" style="49" customWidth="1"/>
    <col min="12" max="12" width="16.1640625" style="49" customWidth="1"/>
    <col min="13" max="16" width="7.71875" style="49" customWidth="1"/>
    <col min="17" max="16384" width="7.27734375" style="49"/>
  </cols>
  <sheetData>
    <row r="1" spans="1:15" ht="48.4" customHeight="1" x14ac:dyDescent="0.4">
      <c r="A1" s="302" t="s">
        <v>61</v>
      </c>
      <c r="B1" s="302"/>
      <c r="C1" s="302"/>
      <c r="D1" s="302"/>
      <c r="E1" s="302"/>
      <c r="F1" s="302"/>
      <c r="G1" s="302"/>
      <c r="H1" s="302"/>
      <c r="I1" s="302"/>
      <c r="J1" s="302"/>
      <c r="K1" s="302"/>
      <c r="L1" s="302"/>
      <c r="M1" s="302"/>
      <c r="N1" s="302"/>
    </row>
    <row r="2" spans="1:15" ht="28" customHeight="1" x14ac:dyDescent="0.4">
      <c r="A2" s="321" t="s">
        <v>160</v>
      </c>
      <c r="B2" s="321"/>
      <c r="C2" s="321"/>
      <c r="D2" s="321"/>
      <c r="E2" s="321"/>
      <c r="F2" s="321"/>
      <c r="G2" s="321"/>
      <c r="H2" s="321"/>
      <c r="I2" s="321"/>
      <c r="J2" s="321"/>
      <c r="K2" s="321"/>
      <c r="L2" s="321"/>
      <c r="M2" s="321"/>
      <c r="N2" s="321"/>
      <c r="O2" s="321"/>
    </row>
    <row r="4" spans="1:15" ht="33" customHeight="1" x14ac:dyDescent="0.4">
      <c r="A4" s="322" t="s">
        <v>62</v>
      </c>
      <c r="B4" s="322"/>
      <c r="D4" s="323" t="s">
        <v>141</v>
      </c>
      <c r="E4" s="323"/>
      <c r="F4" s="323"/>
      <c r="G4" s="323"/>
      <c r="H4" s="323"/>
      <c r="I4" s="323"/>
      <c r="J4" s="323"/>
      <c r="K4" s="323"/>
      <c r="L4" s="323"/>
      <c r="M4" s="323"/>
      <c r="N4" s="323"/>
      <c r="O4" s="323"/>
    </row>
    <row r="5" spans="1:15" ht="14.1" x14ac:dyDescent="0.4">
      <c r="A5" s="51"/>
      <c r="B5" s="51"/>
      <c r="C5" s="51"/>
    </row>
    <row r="6" spans="1:15" ht="30.75" customHeight="1" x14ac:dyDescent="0.4">
      <c r="A6" s="322" t="s">
        <v>63</v>
      </c>
      <c r="B6" s="322"/>
      <c r="C6" s="52"/>
      <c r="D6" s="324"/>
      <c r="E6" s="325"/>
      <c r="F6" s="325"/>
      <c r="G6" s="325"/>
      <c r="H6" s="325"/>
      <c r="I6" s="325"/>
      <c r="J6" s="326"/>
      <c r="K6" s="53"/>
      <c r="L6" s="327"/>
      <c r="M6" s="327"/>
      <c r="N6" s="327"/>
    </row>
    <row r="7" spans="1:15" ht="13.5" customHeight="1" x14ac:dyDescent="0.4">
      <c r="B7" s="52"/>
      <c r="C7" s="52"/>
      <c r="D7" s="54"/>
      <c r="E7" s="54"/>
      <c r="F7" s="54"/>
      <c r="G7" s="54"/>
      <c r="H7" s="54"/>
      <c r="I7" s="54"/>
      <c r="J7" s="55"/>
      <c r="K7" s="54"/>
      <c r="L7" s="54"/>
      <c r="M7" s="54"/>
      <c r="N7" s="54"/>
      <c r="O7" s="54"/>
    </row>
    <row r="8" spans="1:15" ht="10.5" customHeight="1" thickBot="1" x14ac:dyDescent="0.45"/>
    <row r="9" spans="1:15" s="57" customFormat="1" ht="34.5" customHeight="1" x14ac:dyDescent="0.4">
      <c r="A9" s="338" t="s">
        <v>9</v>
      </c>
      <c r="B9" s="341" t="s">
        <v>64</v>
      </c>
      <c r="C9" s="328" t="s">
        <v>10</v>
      </c>
      <c r="D9" s="328"/>
      <c r="E9" s="56"/>
      <c r="F9" s="357" t="s">
        <v>65</v>
      </c>
      <c r="G9" s="343" t="s">
        <v>11</v>
      </c>
      <c r="H9" s="344"/>
      <c r="I9" s="345"/>
      <c r="J9" s="349" t="s">
        <v>12</v>
      </c>
      <c r="K9" s="328" t="s">
        <v>66</v>
      </c>
      <c r="L9" s="328"/>
      <c r="M9" s="329"/>
      <c r="N9" s="329"/>
      <c r="O9" s="330"/>
    </row>
    <row r="10" spans="1:15" s="57" customFormat="1" ht="37.5" customHeight="1" x14ac:dyDescent="0.4">
      <c r="A10" s="339"/>
      <c r="B10" s="342"/>
      <c r="C10" s="352" t="s">
        <v>67</v>
      </c>
      <c r="D10" s="353"/>
      <c r="E10" s="356" t="s">
        <v>110</v>
      </c>
      <c r="F10" s="358"/>
      <c r="G10" s="346"/>
      <c r="H10" s="347"/>
      <c r="I10" s="348"/>
      <c r="J10" s="350"/>
      <c r="K10" s="331" t="s">
        <v>68</v>
      </c>
      <c r="L10" s="332"/>
      <c r="M10" s="333"/>
      <c r="N10" s="334" t="s">
        <v>69</v>
      </c>
      <c r="O10" s="336" t="s">
        <v>70</v>
      </c>
    </row>
    <row r="11" spans="1:15" s="57" customFormat="1" ht="90" customHeight="1" thickBot="1" x14ac:dyDescent="0.45">
      <c r="A11" s="340"/>
      <c r="B11" s="335"/>
      <c r="C11" s="354"/>
      <c r="D11" s="355"/>
      <c r="E11" s="354"/>
      <c r="F11" s="359"/>
      <c r="G11" s="58" t="s">
        <v>13</v>
      </c>
      <c r="H11" s="58" t="s">
        <v>14</v>
      </c>
      <c r="I11" s="59" t="s">
        <v>114</v>
      </c>
      <c r="J11" s="351"/>
      <c r="K11" s="58" t="s">
        <v>13</v>
      </c>
      <c r="L11" s="58" t="s">
        <v>14</v>
      </c>
      <c r="M11" s="59" t="s">
        <v>114</v>
      </c>
      <c r="N11" s="335"/>
      <c r="O11" s="337"/>
    </row>
    <row r="12" spans="1:15" s="57" customFormat="1" ht="30" customHeight="1" x14ac:dyDescent="0.4">
      <c r="A12" s="60" t="s">
        <v>71</v>
      </c>
      <c r="B12" s="61" t="s">
        <v>72</v>
      </c>
      <c r="C12" s="312" t="s">
        <v>73</v>
      </c>
      <c r="D12" s="313"/>
      <c r="E12" s="88"/>
      <c r="F12" s="62" t="s">
        <v>74</v>
      </c>
      <c r="G12" s="63" t="s">
        <v>74</v>
      </c>
      <c r="H12" s="63" t="s">
        <v>74</v>
      </c>
      <c r="I12" s="63" t="s">
        <v>74</v>
      </c>
      <c r="J12" s="63" t="s">
        <v>74</v>
      </c>
      <c r="K12" s="64"/>
      <c r="L12" s="64"/>
      <c r="M12" s="64"/>
      <c r="N12" s="64"/>
      <c r="O12" s="65"/>
    </row>
    <row r="13" spans="1:15" s="57" customFormat="1" ht="29.25" customHeight="1" x14ac:dyDescent="0.4">
      <c r="A13" s="66"/>
      <c r="B13" s="67" t="s">
        <v>75</v>
      </c>
      <c r="C13" s="305" t="s">
        <v>76</v>
      </c>
      <c r="D13" s="310"/>
      <c r="E13" s="89"/>
      <c r="F13" s="68" t="s">
        <v>74</v>
      </c>
      <c r="G13" s="69" t="s">
        <v>74</v>
      </c>
      <c r="H13" s="70" t="s">
        <v>77</v>
      </c>
      <c r="I13" s="70" t="s">
        <v>77</v>
      </c>
      <c r="J13" s="63" t="s">
        <v>74</v>
      </c>
      <c r="K13" s="71"/>
      <c r="L13" s="71"/>
      <c r="M13" s="71"/>
      <c r="N13" s="71"/>
      <c r="O13" s="72"/>
    </row>
    <row r="14" spans="1:15" s="57" customFormat="1" ht="29.25" customHeight="1" x14ac:dyDescent="0.4">
      <c r="A14" s="66"/>
      <c r="B14" s="67" t="s">
        <v>78</v>
      </c>
      <c r="C14" s="305" t="s">
        <v>79</v>
      </c>
      <c r="D14" s="310"/>
      <c r="E14" s="89"/>
      <c r="F14" s="68" t="s">
        <v>74</v>
      </c>
      <c r="G14" s="69" t="s">
        <v>74</v>
      </c>
      <c r="H14" s="70" t="s">
        <v>77</v>
      </c>
      <c r="I14" s="70" t="s">
        <v>77</v>
      </c>
      <c r="J14" s="63" t="s">
        <v>74</v>
      </c>
      <c r="K14" s="71"/>
      <c r="L14" s="71"/>
      <c r="M14" s="71"/>
      <c r="N14" s="71"/>
      <c r="O14" s="72"/>
    </row>
    <row r="15" spans="1:15" s="57" customFormat="1" ht="28" customHeight="1" x14ac:dyDescent="0.4">
      <c r="A15" s="66" t="s">
        <v>80</v>
      </c>
      <c r="B15" s="314" t="s">
        <v>81</v>
      </c>
      <c r="C15" s="305" t="s">
        <v>82</v>
      </c>
      <c r="D15" s="310"/>
      <c r="E15" s="89"/>
      <c r="F15" s="69" t="s">
        <v>74</v>
      </c>
      <c r="G15" s="73" t="s">
        <v>83</v>
      </c>
      <c r="H15" s="70" t="s">
        <v>77</v>
      </c>
      <c r="I15" s="70" t="s">
        <v>77</v>
      </c>
      <c r="J15" s="63" t="s">
        <v>74</v>
      </c>
      <c r="K15" s="71"/>
      <c r="L15" s="71"/>
      <c r="M15" s="71"/>
      <c r="N15" s="71"/>
      <c r="O15" s="72"/>
    </row>
    <row r="16" spans="1:15" s="57" customFormat="1" ht="29.25" customHeight="1" x14ac:dyDescent="0.4">
      <c r="A16" s="66" t="s">
        <v>84</v>
      </c>
      <c r="B16" s="315"/>
      <c r="C16" s="305" t="s">
        <v>85</v>
      </c>
      <c r="D16" s="310"/>
      <c r="E16" s="89"/>
      <c r="F16" s="69" t="s">
        <v>74</v>
      </c>
      <c r="G16" s="73" t="s">
        <v>83</v>
      </c>
      <c r="H16" s="70" t="s">
        <v>77</v>
      </c>
      <c r="I16" s="70" t="s">
        <v>77</v>
      </c>
      <c r="J16" s="63" t="s">
        <v>74</v>
      </c>
      <c r="K16" s="71"/>
      <c r="L16" s="71"/>
      <c r="M16" s="71"/>
      <c r="N16" s="71"/>
      <c r="O16" s="72"/>
    </row>
    <row r="17" spans="1:15" s="57" customFormat="1" ht="29.25" customHeight="1" x14ac:dyDescent="0.4">
      <c r="A17" s="66" t="s">
        <v>86</v>
      </c>
      <c r="B17" s="315"/>
      <c r="C17" s="305" t="s">
        <v>85</v>
      </c>
      <c r="D17" s="310"/>
      <c r="E17" s="89"/>
      <c r="F17" s="69" t="s">
        <v>74</v>
      </c>
      <c r="G17" s="73" t="s">
        <v>83</v>
      </c>
      <c r="H17" s="70" t="s">
        <v>77</v>
      </c>
      <c r="I17" s="70" t="s">
        <v>77</v>
      </c>
      <c r="J17" s="63" t="s">
        <v>74</v>
      </c>
      <c r="K17" s="71"/>
      <c r="L17" s="71"/>
      <c r="M17" s="71"/>
      <c r="N17" s="71"/>
      <c r="O17" s="72"/>
    </row>
    <row r="18" spans="1:15" s="57" customFormat="1" ht="29.25" customHeight="1" x14ac:dyDescent="0.4">
      <c r="A18" s="66" t="s">
        <v>87</v>
      </c>
      <c r="B18" s="316"/>
      <c r="C18" s="305" t="s">
        <v>85</v>
      </c>
      <c r="D18" s="310"/>
      <c r="E18" s="89"/>
      <c r="F18" s="68" t="s">
        <v>74</v>
      </c>
      <c r="G18" s="73" t="s">
        <v>83</v>
      </c>
      <c r="H18" s="70" t="s">
        <v>77</v>
      </c>
      <c r="I18" s="70" t="s">
        <v>77</v>
      </c>
      <c r="J18" s="63" t="s">
        <v>74</v>
      </c>
      <c r="K18" s="71"/>
      <c r="L18" s="71"/>
      <c r="M18" s="71"/>
      <c r="N18" s="71"/>
      <c r="O18" s="72"/>
    </row>
    <row r="19" spans="1:15" s="57" customFormat="1" ht="29.25" customHeight="1" x14ac:dyDescent="0.4">
      <c r="A19" s="66" t="s">
        <v>88</v>
      </c>
      <c r="B19" s="67" t="s">
        <v>89</v>
      </c>
      <c r="C19" s="305" t="s">
        <v>90</v>
      </c>
      <c r="D19" s="310"/>
      <c r="E19" s="89"/>
      <c r="F19" s="68" t="s">
        <v>74</v>
      </c>
      <c r="G19" s="74" t="s">
        <v>91</v>
      </c>
      <c r="H19" s="70" t="s">
        <v>77</v>
      </c>
      <c r="I19" s="70" t="s">
        <v>77</v>
      </c>
      <c r="J19" s="63" t="s">
        <v>74</v>
      </c>
      <c r="K19" s="71"/>
      <c r="L19" s="71"/>
      <c r="M19" s="71"/>
      <c r="N19" s="71"/>
      <c r="O19" s="72"/>
    </row>
    <row r="20" spans="1:15" s="57" customFormat="1" ht="29.25" customHeight="1" x14ac:dyDescent="0.4">
      <c r="A20" s="66" t="s">
        <v>92</v>
      </c>
      <c r="B20" s="67" t="s">
        <v>93</v>
      </c>
      <c r="C20" s="305" t="s">
        <v>94</v>
      </c>
      <c r="D20" s="310"/>
      <c r="E20" s="89"/>
      <c r="F20" s="68" t="s">
        <v>74</v>
      </c>
      <c r="G20" s="74" t="s">
        <v>95</v>
      </c>
      <c r="H20" s="70" t="s">
        <v>77</v>
      </c>
      <c r="I20" s="70" t="s">
        <v>77</v>
      </c>
      <c r="J20" s="63" t="s">
        <v>74</v>
      </c>
      <c r="K20" s="71"/>
      <c r="L20" s="71"/>
      <c r="M20" s="71"/>
      <c r="N20" s="71"/>
      <c r="O20" s="72"/>
    </row>
    <row r="21" spans="1:15" ht="29.25" customHeight="1" x14ac:dyDescent="0.4">
      <c r="A21" s="66" t="s">
        <v>96</v>
      </c>
      <c r="B21" s="74" t="s">
        <v>97</v>
      </c>
      <c r="C21" s="305" t="s">
        <v>98</v>
      </c>
      <c r="D21" s="310"/>
      <c r="E21" s="89"/>
      <c r="F21" s="68" t="s">
        <v>74</v>
      </c>
      <c r="G21" s="73" t="s">
        <v>83</v>
      </c>
      <c r="H21" s="70" t="s">
        <v>77</v>
      </c>
      <c r="I21" s="70" t="s">
        <v>77</v>
      </c>
      <c r="J21" s="63" t="s">
        <v>74</v>
      </c>
      <c r="K21" s="71"/>
      <c r="L21" s="71"/>
      <c r="M21" s="71"/>
      <c r="N21" s="71"/>
      <c r="O21" s="72"/>
    </row>
    <row r="22" spans="1:15" ht="38.25" customHeight="1" x14ac:dyDescent="0.4">
      <c r="A22" s="66" t="s">
        <v>99</v>
      </c>
      <c r="B22" s="75" t="s">
        <v>100</v>
      </c>
      <c r="C22" s="311" t="s">
        <v>115</v>
      </c>
      <c r="D22" s="311"/>
      <c r="E22" s="89"/>
      <c r="F22" s="68" t="s">
        <v>74</v>
      </c>
      <c r="G22" s="73" t="s">
        <v>83</v>
      </c>
      <c r="H22" s="70" t="s">
        <v>77</v>
      </c>
      <c r="I22" s="70" t="s">
        <v>77</v>
      </c>
      <c r="J22" s="63" t="s">
        <v>74</v>
      </c>
      <c r="K22" s="71"/>
      <c r="L22" s="71"/>
      <c r="M22" s="71"/>
      <c r="N22" s="71"/>
      <c r="O22" s="72"/>
    </row>
    <row r="23" spans="1:15" ht="27" customHeight="1" x14ac:dyDescent="0.4">
      <c r="A23" s="66" t="s">
        <v>101</v>
      </c>
      <c r="B23" s="303" t="s">
        <v>138</v>
      </c>
      <c r="C23" s="305" t="s">
        <v>105</v>
      </c>
      <c r="D23" s="306"/>
      <c r="E23" s="87" t="s">
        <v>111</v>
      </c>
      <c r="F23" s="69" t="s">
        <v>74</v>
      </c>
      <c r="G23" s="73" t="s">
        <v>74</v>
      </c>
      <c r="H23" s="73" t="s">
        <v>74</v>
      </c>
      <c r="I23" s="73" t="s">
        <v>74</v>
      </c>
      <c r="J23" s="73" t="s">
        <v>74</v>
      </c>
      <c r="K23" s="71"/>
      <c r="L23" s="71"/>
      <c r="M23" s="71"/>
      <c r="N23" s="71"/>
      <c r="O23" s="72"/>
    </row>
    <row r="24" spans="1:15" ht="27" customHeight="1" x14ac:dyDescent="0.4">
      <c r="A24" s="66" t="s">
        <v>102</v>
      </c>
      <c r="B24" s="304"/>
      <c r="C24" s="76" t="s">
        <v>71</v>
      </c>
      <c r="D24" s="77" t="s">
        <v>67</v>
      </c>
      <c r="E24" s="86"/>
      <c r="F24" s="69" t="s">
        <v>74</v>
      </c>
      <c r="G24" s="73" t="s">
        <v>74</v>
      </c>
      <c r="H24" s="73" t="s">
        <v>74</v>
      </c>
      <c r="I24" s="73" t="s">
        <v>74</v>
      </c>
      <c r="J24" s="73" t="s">
        <v>74</v>
      </c>
      <c r="K24" s="71"/>
      <c r="L24" s="71"/>
      <c r="M24" s="71"/>
      <c r="N24" s="71"/>
      <c r="O24" s="72"/>
    </row>
    <row r="25" spans="1:15" ht="27" customHeight="1" x14ac:dyDescent="0.4">
      <c r="A25" s="66" t="s">
        <v>103</v>
      </c>
      <c r="B25" s="304"/>
      <c r="C25" s="76" t="s">
        <v>80</v>
      </c>
      <c r="D25" s="77" t="s">
        <v>67</v>
      </c>
      <c r="E25" s="86"/>
      <c r="F25" s="69" t="s">
        <v>74</v>
      </c>
      <c r="G25" s="73" t="s">
        <v>74</v>
      </c>
      <c r="H25" s="73" t="s">
        <v>74</v>
      </c>
      <c r="I25" s="73" t="s">
        <v>74</v>
      </c>
      <c r="J25" s="73" t="s">
        <v>74</v>
      </c>
      <c r="K25" s="71"/>
      <c r="L25" s="71"/>
      <c r="M25" s="71"/>
      <c r="N25" s="71"/>
      <c r="O25" s="72"/>
    </row>
    <row r="26" spans="1:15" ht="27" customHeight="1" x14ac:dyDescent="0.4">
      <c r="A26" s="66" t="s">
        <v>104</v>
      </c>
      <c r="B26" s="304"/>
      <c r="C26" s="76" t="s">
        <v>84</v>
      </c>
      <c r="D26" s="77" t="s">
        <v>67</v>
      </c>
      <c r="E26" s="86"/>
      <c r="F26" s="69" t="s">
        <v>74</v>
      </c>
      <c r="G26" s="73" t="s">
        <v>74</v>
      </c>
      <c r="H26" s="73" t="s">
        <v>74</v>
      </c>
      <c r="I26" s="73" t="s">
        <v>74</v>
      </c>
      <c r="J26" s="73" t="s">
        <v>74</v>
      </c>
      <c r="K26" s="71"/>
      <c r="L26" s="71"/>
      <c r="M26" s="71"/>
      <c r="N26" s="71"/>
      <c r="O26" s="72"/>
    </row>
    <row r="27" spans="1:15" ht="27" customHeight="1" x14ac:dyDescent="0.4">
      <c r="A27" s="66" t="s">
        <v>106</v>
      </c>
      <c r="B27" s="304"/>
      <c r="C27" s="76" t="s">
        <v>86</v>
      </c>
      <c r="D27" s="77" t="s">
        <v>67</v>
      </c>
      <c r="E27" s="86"/>
      <c r="F27" s="69" t="s">
        <v>74</v>
      </c>
      <c r="G27" s="73" t="s">
        <v>74</v>
      </c>
      <c r="H27" s="73" t="s">
        <v>74</v>
      </c>
      <c r="I27" s="73" t="s">
        <v>74</v>
      </c>
      <c r="J27" s="73" t="s">
        <v>74</v>
      </c>
      <c r="K27" s="71"/>
      <c r="L27" s="71"/>
      <c r="M27" s="71"/>
      <c r="N27" s="71"/>
      <c r="O27" s="72"/>
    </row>
    <row r="28" spans="1:15" ht="27" customHeight="1" x14ac:dyDescent="0.4">
      <c r="A28" s="66" t="s">
        <v>107</v>
      </c>
      <c r="B28" s="115" t="s">
        <v>132</v>
      </c>
      <c r="C28" s="305" t="s">
        <v>130</v>
      </c>
      <c r="D28" s="306"/>
      <c r="E28" s="85"/>
      <c r="F28" s="69" t="s">
        <v>74</v>
      </c>
      <c r="G28" s="73" t="s">
        <v>74</v>
      </c>
      <c r="H28" s="73" t="s">
        <v>74</v>
      </c>
      <c r="I28" s="73" t="s">
        <v>74</v>
      </c>
      <c r="J28" s="73" t="s">
        <v>74</v>
      </c>
      <c r="K28" s="71"/>
      <c r="L28" s="71"/>
      <c r="M28" s="71"/>
      <c r="N28" s="71"/>
      <c r="O28" s="72"/>
    </row>
    <row r="29" spans="1:15" ht="27" customHeight="1" x14ac:dyDescent="0.4">
      <c r="A29" s="66" t="s">
        <v>108</v>
      </c>
      <c r="B29" s="303" t="s">
        <v>133</v>
      </c>
      <c r="C29" s="317" t="s">
        <v>71</v>
      </c>
      <c r="D29" s="116" t="s">
        <v>166</v>
      </c>
      <c r="E29" s="117"/>
      <c r="F29" s="69" t="s">
        <v>74</v>
      </c>
      <c r="G29" s="73" t="s">
        <v>74</v>
      </c>
      <c r="H29" s="73" t="s">
        <v>74</v>
      </c>
      <c r="I29" s="73" t="s">
        <v>74</v>
      </c>
      <c r="J29" s="73" t="s">
        <v>74</v>
      </c>
      <c r="K29" s="71"/>
      <c r="L29" s="71"/>
      <c r="M29" s="71"/>
      <c r="N29" s="71"/>
      <c r="O29" s="72"/>
    </row>
    <row r="30" spans="1:15" ht="27" customHeight="1" x14ac:dyDescent="0.4">
      <c r="A30" s="66" t="s">
        <v>127</v>
      </c>
      <c r="B30" s="304"/>
      <c r="C30" s="318"/>
      <c r="D30" s="116" t="s">
        <v>159</v>
      </c>
      <c r="E30" s="117"/>
      <c r="F30" s="69" t="s">
        <v>122</v>
      </c>
      <c r="G30" s="73" t="s">
        <v>131</v>
      </c>
      <c r="H30" s="118"/>
      <c r="I30" s="118"/>
      <c r="J30" s="73" t="s">
        <v>74</v>
      </c>
      <c r="K30" s="71"/>
      <c r="L30" s="71"/>
      <c r="M30" s="71"/>
      <c r="N30" s="71"/>
      <c r="O30" s="72"/>
    </row>
    <row r="31" spans="1:15" ht="27" customHeight="1" x14ac:dyDescent="0.4">
      <c r="A31" s="66" t="s">
        <v>128</v>
      </c>
      <c r="B31" s="304"/>
      <c r="C31" s="318"/>
      <c r="D31" s="116" t="s">
        <v>167</v>
      </c>
      <c r="E31" s="117"/>
      <c r="F31" s="69" t="s">
        <v>122</v>
      </c>
      <c r="G31" s="69" t="s">
        <v>122</v>
      </c>
      <c r="H31" s="73" t="s">
        <v>74</v>
      </c>
      <c r="I31" s="73" t="s">
        <v>74</v>
      </c>
      <c r="J31" s="73" t="s">
        <v>74</v>
      </c>
      <c r="K31" s="71"/>
      <c r="L31" s="71"/>
      <c r="M31" s="71"/>
      <c r="N31" s="71"/>
      <c r="O31" s="72"/>
    </row>
    <row r="32" spans="1:15" ht="27" customHeight="1" x14ac:dyDescent="0.4">
      <c r="A32" s="66" t="s">
        <v>129</v>
      </c>
      <c r="B32" s="304"/>
      <c r="C32" s="319"/>
      <c r="D32" s="116" t="s">
        <v>177</v>
      </c>
      <c r="E32" s="117"/>
      <c r="F32" s="69" t="s">
        <v>122</v>
      </c>
      <c r="G32" s="69" t="s">
        <v>122</v>
      </c>
      <c r="H32" s="73" t="s">
        <v>74</v>
      </c>
      <c r="I32" s="73" t="s">
        <v>74</v>
      </c>
      <c r="J32" s="73" t="s">
        <v>74</v>
      </c>
      <c r="K32" s="71"/>
      <c r="L32" s="71"/>
      <c r="M32" s="71"/>
      <c r="N32" s="71"/>
      <c r="O32" s="72"/>
    </row>
    <row r="33" spans="1:15" ht="27" customHeight="1" x14ac:dyDescent="0.4">
      <c r="A33" s="66" t="s">
        <v>168</v>
      </c>
      <c r="B33" s="304"/>
      <c r="C33" s="317" t="s">
        <v>80</v>
      </c>
      <c r="D33" s="116" t="s">
        <v>178</v>
      </c>
      <c r="E33" s="117"/>
      <c r="F33" s="69" t="s">
        <v>74</v>
      </c>
      <c r="G33" s="73" t="s">
        <v>74</v>
      </c>
      <c r="H33" s="73" t="s">
        <v>74</v>
      </c>
      <c r="I33" s="73" t="s">
        <v>74</v>
      </c>
      <c r="J33" s="73" t="s">
        <v>74</v>
      </c>
      <c r="K33" s="71"/>
      <c r="L33" s="71"/>
      <c r="M33" s="71"/>
      <c r="N33" s="71"/>
      <c r="O33" s="72"/>
    </row>
    <row r="34" spans="1:15" ht="27" customHeight="1" x14ac:dyDescent="0.4">
      <c r="A34" s="66" t="s">
        <v>169</v>
      </c>
      <c r="B34" s="304"/>
      <c r="C34" s="318"/>
      <c r="D34" s="116" t="s">
        <v>159</v>
      </c>
      <c r="E34" s="117"/>
      <c r="F34" s="69" t="s">
        <v>122</v>
      </c>
      <c r="G34" s="73" t="s">
        <v>131</v>
      </c>
      <c r="H34" s="118"/>
      <c r="I34" s="118"/>
      <c r="J34" s="73" t="s">
        <v>74</v>
      </c>
      <c r="K34" s="71"/>
      <c r="L34" s="71"/>
      <c r="M34" s="71"/>
      <c r="N34" s="71"/>
      <c r="O34" s="72"/>
    </row>
    <row r="35" spans="1:15" ht="27" customHeight="1" x14ac:dyDescent="0.4">
      <c r="A35" s="66" t="s">
        <v>170</v>
      </c>
      <c r="B35" s="304"/>
      <c r="C35" s="318"/>
      <c r="D35" s="116" t="s">
        <v>167</v>
      </c>
      <c r="E35" s="117"/>
      <c r="F35" s="69" t="s">
        <v>122</v>
      </c>
      <c r="G35" s="69" t="s">
        <v>122</v>
      </c>
      <c r="H35" s="73" t="s">
        <v>74</v>
      </c>
      <c r="I35" s="73" t="s">
        <v>74</v>
      </c>
      <c r="J35" s="73" t="s">
        <v>74</v>
      </c>
      <c r="K35" s="71"/>
      <c r="L35" s="71"/>
      <c r="M35" s="71"/>
      <c r="N35" s="71"/>
      <c r="O35" s="72"/>
    </row>
    <row r="36" spans="1:15" ht="27" customHeight="1" x14ac:dyDescent="0.4">
      <c r="A36" s="66" t="s">
        <v>171</v>
      </c>
      <c r="B36" s="304"/>
      <c r="C36" s="319"/>
      <c r="D36" s="116" t="s">
        <v>177</v>
      </c>
      <c r="E36" s="117"/>
      <c r="F36" s="69" t="s">
        <v>122</v>
      </c>
      <c r="G36" s="69" t="s">
        <v>122</v>
      </c>
      <c r="H36" s="73" t="s">
        <v>74</v>
      </c>
      <c r="I36" s="73" t="s">
        <v>74</v>
      </c>
      <c r="J36" s="73" t="s">
        <v>74</v>
      </c>
      <c r="K36" s="71"/>
      <c r="L36" s="71"/>
      <c r="M36" s="71"/>
      <c r="N36" s="71"/>
      <c r="O36" s="72"/>
    </row>
    <row r="37" spans="1:15" ht="27" customHeight="1" x14ac:dyDescent="0.4">
      <c r="A37" s="66" t="s">
        <v>172</v>
      </c>
      <c r="B37" s="304"/>
      <c r="C37" s="317" t="s">
        <v>84</v>
      </c>
      <c r="D37" s="116" t="s">
        <v>179</v>
      </c>
      <c r="E37" s="117"/>
      <c r="F37" s="69" t="s">
        <v>74</v>
      </c>
      <c r="G37" s="73" t="s">
        <v>74</v>
      </c>
      <c r="H37" s="73" t="s">
        <v>74</v>
      </c>
      <c r="I37" s="73" t="s">
        <v>74</v>
      </c>
      <c r="J37" s="73" t="s">
        <v>74</v>
      </c>
      <c r="K37" s="71"/>
      <c r="L37" s="71"/>
      <c r="M37" s="71"/>
      <c r="N37" s="71"/>
      <c r="O37" s="72"/>
    </row>
    <row r="38" spans="1:15" ht="27" customHeight="1" x14ac:dyDescent="0.4">
      <c r="A38" s="66" t="s">
        <v>173</v>
      </c>
      <c r="B38" s="304"/>
      <c r="C38" s="318"/>
      <c r="D38" s="116" t="s">
        <v>159</v>
      </c>
      <c r="E38" s="117"/>
      <c r="F38" s="69" t="s">
        <v>122</v>
      </c>
      <c r="G38" s="73" t="s">
        <v>131</v>
      </c>
      <c r="H38" s="118"/>
      <c r="I38" s="118"/>
      <c r="J38" s="73" t="s">
        <v>74</v>
      </c>
      <c r="K38" s="71"/>
      <c r="L38" s="71"/>
      <c r="M38" s="71"/>
      <c r="N38" s="71"/>
      <c r="O38" s="72"/>
    </row>
    <row r="39" spans="1:15" ht="27" customHeight="1" x14ac:dyDescent="0.4">
      <c r="A39" s="66" t="s">
        <v>174</v>
      </c>
      <c r="B39" s="304"/>
      <c r="C39" s="318"/>
      <c r="D39" s="116" t="s">
        <v>167</v>
      </c>
      <c r="E39" s="117"/>
      <c r="F39" s="69" t="s">
        <v>122</v>
      </c>
      <c r="G39" s="69" t="s">
        <v>122</v>
      </c>
      <c r="H39" s="73" t="s">
        <v>74</v>
      </c>
      <c r="I39" s="73" t="s">
        <v>74</v>
      </c>
      <c r="J39" s="73" t="s">
        <v>74</v>
      </c>
      <c r="K39" s="71"/>
      <c r="L39" s="71"/>
      <c r="M39" s="71"/>
      <c r="N39" s="71"/>
      <c r="O39" s="72"/>
    </row>
    <row r="40" spans="1:15" ht="27" customHeight="1" x14ac:dyDescent="0.4">
      <c r="A40" s="66" t="s">
        <v>175</v>
      </c>
      <c r="B40" s="320"/>
      <c r="C40" s="319"/>
      <c r="D40" s="116" t="s">
        <v>177</v>
      </c>
      <c r="E40" s="117"/>
      <c r="F40" s="69" t="s">
        <v>122</v>
      </c>
      <c r="G40" s="69" t="s">
        <v>122</v>
      </c>
      <c r="H40" s="73" t="s">
        <v>74</v>
      </c>
      <c r="I40" s="73" t="s">
        <v>74</v>
      </c>
      <c r="J40" s="73" t="s">
        <v>74</v>
      </c>
      <c r="K40" s="71"/>
      <c r="L40" s="71"/>
      <c r="M40" s="71"/>
      <c r="N40" s="71"/>
      <c r="O40" s="72"/>
    </row>
    <row r="41" spans="1:15" ht="27" customHeight="1" x14ac:dyDescent="0.4">
      <c r="A41" s="66" t="s">
        <v>176</v>
      </c>
      <c r="B41" s="78" t="s">
        <v>116</v>
      </c>
      <c r="C41" s="305" t="s">
        <v>116</v>
      </c>
      <c r="D41" s="306"/>
      <c r="E41" s="85"/>
      <c r="F41" s="69" t="s">
        <v>116</v>
      </c>
      <c r="G41" s="73" t="s">
        <v>116</v>
      </c>
      <c r="H41" s="73" t="s">
        <v>116</v>
      </c>
      <c r="I41" s="73" t="s">
        <v>116</v>
      </c>
      <c r="J41" s="73" t="s">
        <v>116</v>
      </c>
      <c r="K41" s="71"/>
      <c r="L41" s="71"/>
      <c r="M41" s="71"/>
      <c r="N41" s="71"/>
      <c r="O41" s="72"/>
    </row>
    <row r="42" spans="1:15" ht="24" customHeight="1" x14ac:dyDescent="0.4">
      <c r="A42" s="307" t="s">
        <v>109</v>
      </c>
      <c r="B42" s="308"/>
      <c r="C42" s="308"/>
      <c r="D42" s="308"/>
      <c r="E42" s="308"/>
      <c r="F42" s="308"/>
      <c r="G42" s="308"/>
      <c r="H42" s="308"/>
      <c r="I42" s="308"/>
      <c r="J42" s="308"/>
      <c r="K42" s="308"/>
      <c r="L42" s="308"/>
      <c r="M42" s="308"/>
      <c r="N42" s="308"/>
      <c r="O42" s="309"/>
    </row>
    <row r="43" spans="1:15" ht="21" customHeight="1" x14ac:dyDescent="0.4">
      <c r="A43" s="79" t="s">
        <v>71</v>
      </c>
      <c r="B43" s="92"/>
      <c r="C43" s="92"/>
      <c r="D43" s="80"/>
      <c r="E43" s="80"/>
      <c r="F43" s="80"/>
      <c r="G43" s="81"/>
      <c r="H43" s="81"/>
      <c r="I43" s="81"/>
      <c r="J43" s="93"/>
      <c r="K43" s="81"/>
      <c r="L43" s="81"/>
      <c r="M43" s="81"/>
      <c r="N43" s="81"/>
      <c r="O43" s="94"/>
    </row>
    <row r="44" spans="1:15" ht="21" customHeight="1" x14ac:dyDescent="0.4">
      <c r="A44" s="79" t="s">
        <v>80</v>
      </c>
      <c r="B44" s="92"/>
      <c r="C44" s="92"/>
      <c r="D44" s="80"/>
      <c r="E44" s="80"/>
      <c r="F44" s="80"/>
      <c r="G44" s="81"/>
      <c r="H44" s="81"/>
      <c r="I44" s="81"/>
      <c r="J44" s="93"/>
      <c r="K44" s="81"/>
      <c r="L44" s="81"/>
      <c r="M44" s="81"/>
      <c r="N44" s="81"/>
      <c r="O44" s="94"/>
    </row>
    <row r="45" spans="1:15" ht="21" customHeight="1" x14ac:dyDescent="0.4">
      <c r="A45" s="79" t="s">
        <v>84</v>
      </c>
      <c r="B45" s="92"/>
      <c r="C45" s="92"/>
      <c r="D45" s="80"/>
      <c r="E45" s="80"/>
      <c r="F45" s="80"/>
      <c r="G45" s="81"/>
      <c r="H45" s="81"/>
      <c r="I45" s="81"/>
      <c r="J45" s="93"/>
      <c r="K45" s="81"/>
      <c r="L45" s="81"/>
      <c r="M45" s="81"/>
      <c r="N45" s="81"/>
      <c r="O45" s="94"/>
    </row>
    <row r="46" spans="1:15" ht="21" customHeight="1" x14ac:dyDescent="0.4">
      <c r="A46" s="79" t="s">
        <v>86</v>
      </c>
      <c r="B46" s="92"/>
      <c r="C46" s="92"/>
      <c r="D46" s="80"/>
      <c r="E46" s="80"/>
      <c r="F46" s="80"/>
      <c r="G46" s="81"/>
      <c r="H46" s="81"/>
      <c r="I46" s="81"/>
      <c r="J46" s="93"/>
      <c r="K46" s="81"/>
      <c r="L46" s="81"/>
      <c r="M46" s="81"/>
      <c r="N46" s="81"/>
      <c r="O46" s="94"/>
    </row>
    <row r="47" spans="1:15" ht="21" customHeight="1" thickBot="1" x14ac:dyDescent="0.45">
      <c r="A47" s="82" t="s">
        <v>87</v>
      </c>
      <c r="B47" s="95"/>
      <c r="C47" s="95"/>
      <c r="D47" s="83"/>
      <c r="E47" s="83"/>
      <c r="F47" s="83"/>
      <c r="G47" s="84"/>
      <c r="H47" s="84"/>
      <c r="I47" s="84"/>
      <c r="J47" s="96"/>
      <c r="K47" s="84"/>
      <c r="L47" s="84"/>
      <c r="M47" s="84"/>
      <c r="N47" s="84"/>
      <c r="O47" s="97"/>
    </row>
    <row r="48" spans="1:15" ht="15" customHeight="1" x14ac:dyDescent="0.4"/>
    <row r="49" spans="1:15" ht="43.9" customHeight="1" x14ac:dyDescent="0.4"/>
    <row r="50" spans="1:15" ht="15" customHeight="1" x14ac:dyDescent="0.4">
      <c r="A50" s="236" t="s">
        <v>186</v>
      </c>
      <c r="B50" s="236"/>
      <c r="C50" s="236"/>
      <c r="L50" s="300" t="s">
        <v>22</v>
      </c>
      <c r="M50" s="300"/>
      <c r="N50" s="300"/>
      <c r="O50" s="300"/>
    </row>
    <row r="51" spans="1:15" ht="15" customHeight="1" x14ac:dyDescent="0.4">
      <c r="L51" s="301" t="s">
        <v>25</v>
      </c>
      <c r="M51" s="301"/>
      <c r="N51" s="301"/>
      <c r="O51" s="301"/>
    </row>
    <row r="52" spans="1:15" ht="15" customHeight="1" x14ac:dyDescent="0.4">
      <c r="L52" s="301"/>
      <c r="M52" s="301"/>
      <c r="N52" s="301"/>
      <c r="O52" s="301"/>
    </row>
    <row r="53" spans="1:15" ht="15" customHeight="1" x14ac:dyDescent="0.4"/>
    <row r="54" spans="1:15" ht="15" customHeight="1" x14ac:dyDescent="0.4"/>
    <row r="55" spans="1:15" ht="15" customHeight="1" x14ac:dyDescent="0.4"/>
    <row r="56" spans="1:15" ht="15" customHeight="1" x14ac:dyDescent="0.4"/>
    <row r="57" spans="1:15" ht="15" customHeight="1" x14ac:dyDescent="0.4"/>
    <row r="58" spans="1:15" ht="15" customHeight="1" x14ac:dyDescent="0.4"/>
    <row r="59" spans="1:15" ht="15" customHeight="1" x14ac:dyDescent="0.4"/>
    <row r="60" spans="1:15" ht="15" customHeight="1" x14ac:dyDescent="0.4"/>
    <row r="61" spans="1:15" ht="15" customHeight="1" x14ac:dyDescent="0.4"/>
    <row r="62" spans="1:15" ht="15" customHeight="1" x14ac:dyDescent="0.4"/>
    <row r="63" spans="1:15" ht="15" customHeight="1" x14ac:dyDescent="0.4"/>
    <row r="64" spans="1:15"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sheetData>
  <mergeCells count="43">
    <mergeCell ref="G9:I10"/>
    <mergeCell ref="J9:J11"/>
    <mergeCell ref="C10:D11"/>
    <mergeCell ref="E10:E11"/>
    <mergeCell ref="F9:F11"/>
    <mergeCell ref="B29:B40"/>
    <mergeCell ref="C29:C32"/>
    <mergeCell ref="C33:C36"/>
    <mergeCell ref="A2:O2"/>
    <mergeCell ref="A4:B4"/>
    <mergeCell ref="D4:O4"/>
    <mergeCell ref="A6:B6"/>
    <mergeCell ref="D6:J6"/>
    <mergeCell ref="L6:N6"/>
    <mergeCell ref="K9:O9"/>
    <mergeCell ref="K10:M10"/>
    <mergeCell ref="N10:N11"/>
    <mergeCell ref="O10:O11"/>
    <mergeCell ref="A9:A11"/>
    <mergeCell ref="B9:B11"/>
    <mergeCell ref="C9:D9"/>
    <mergeCell ref="C37:C40"/>
    <mergeCell ref="C28:D28"/>
    <mergeCell ref="C15:D15"/>
    <mergeCell ref="C16:D16"/>
    <mergeCell ref="C17:D17"/>
    <mergeCell ref="C18:D18"/>
    <mergeCell ref="A50:C50"/>
    <mergeCell ref="L50:O50"/>
    <mergeCell ref="L51:O52"/>
    <mergeCell ref="A1:N1"/>
    <mergeCell ref="B23:B27"/>
    <mergeCell ref="C23:D23"/>
    <mergeCell ref="C41:D41"/>
    <mergeCell ref="A42:O42"/>
    <mergeCell ref="C19:D19"/>
    <mergeCell ref="C20:D20"/>
    <mergeCell ref="C21:D21"/>
    <mergeCell ref="C22:D22"/>
    <mergeCell ref="C12:D12"/>
    <mergeCell ref="C13:D13"/>
    <mergeCell ref="C14:D14"/>
    <mergeCell ref="B15:B18"/>
  </mergeCells>
  <phoneticPr fontId="50" type="noConversion"/>
  <printOptions horizontalCentered="1"/>
  <pageMargins left="0.35433070866141736" right="0.27559055118110237" top="0.43307086614173229" bottom="0.23622047244094491" header="0.31496062992125984" footer="0.15748031496062992"/>
  <pageSetup paperSize="9" scale="38"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19EAC63DC2CBF48A49CECDB4BA11AC8" ma:contentTypeVersion="7" ma:contentTypeDescription="Vytvoří nový dokument" ma:contentTypeScope="" ma:versionID="62fc7b35675f59897cf6b487507cd240">
  <xsd:schema xmlns:xsd="http://www.w3.org/2001/XMLSchema" xmlns:xs="http://www.w3.org/2001/XMLSchema" xmlns:p="http://schemas.microsoft.com/office/2006/metadata/properties" xmlns:ns3="67773b38-5a9a-44a6-8bec-3846308cd6e1" targetNamespace="http://schemas.microsoft.com/office/2006/metadata/properties" ma:root="true" ma:fieldsID="c406fb2545753fba2ee16c84149218e0" ns3:_="">
    <xsd:import namespace="67773b38-5a9a-44a6-8bec-3846308cd6e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773b38-5a9a-44a6-8bec-3846308cd6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761240-7ACB-4C9D-A121-F8724199E06B}">
  <ds:schemaRefs>
    <ds:schemaRef ds:uri="http://schemas.microsoft.com/sharepoint/v3/contenttype/forms"/>
  </ds:schemaRefs>
</ds:datastoreItem>
</file>

<file path=customXml/itemProps2.xml><?xml version="1.0" encoding="utf-8"?>
<ds:datastoreItem xmlns:ds="http://schemas.openxmlformats.org/officeDocument/2006/customXml" ds:itemID="{DC0335F7-6B94-45B2-BDD1-9F66741F8A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773b38-5a9a-44a6-8bec-3846308cd6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D4EB87-F6D6-4DDD-89B5-223563E0E77B}">
  <ds:schemaRefs>
    <ds:schemaRef ds:uri="http://schemas.microsoft.com/office/2006/metadata/properties"/>
    <ds:schemaRef ds:uri="http://purl.org/dc/elements/1.1/"/>
    <ds:schemaRef ds:uri="67773b38-5a9a-44a6-8bec-3846308cd6e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Krycí list nabídky</vt:lpstr>
      <vt:lpstr>Poddodavaté (v nabídce)</vt:lpstr>
      <vt:lpstr>Přehled referencí - dodávka</vt:lpstr>
      <vt:lpstr>Realizační tým</vt:lpstr>
      <vt:lpstr>Seznam dokladů OR</vt:lpstr>
      <vt:lpstr>'Přehled referencí - dodávka'!Názvy_tisku</vt:lpstr>
      <vt:lpstr>'Krycí list nabídky'!Oblast_tisku</vt:lpstr>
      <vt:lpstr>'Přehled referencí - dodávka'!Oblast_tisku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2016-11-07T21:40:04Z</cp:lastPrinted>
  <dcterms:created xsi:type="dcterms:W3CDTF">2008-10-22T10:10:09Z</dcterms:created>
  <dcterms:modified xsi:type="dcterms:W3CDTF">2024-03-25T13:55:25Z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0x010100A19EAC63DC2CBF48A49CECDB4BA11AC8</vt:lpwstr>
  </property>
</Properties>
</file>