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xr:revisionPtr revIDLastSave="0" documentId="13_ncr:1_{084D2A2F-1412-4FE3-AE32-5B571EA8AF8A}" xr6:coauthVersionLast="47" xr6:coauthVersionMax="47" xr10:uidLastSave="{00000000-0000-0000-0000-000000000000}"/>
  <bookViews>
    <workbookView xWindow="2562" yWindow="486" windowWidth="17970" windowHeight="12474" xr2:uid="{00000000-000D-0000-FFFF-FFFF00000000}"/>
  </bookViews>
  <sheets>
    <sheet name="Krycí list nabídky" sheetId="1" r:id="rId1"/>
    <sheet name="Poddodavaté (v nabídce)" sheetId="15" r:id="rId2"/>
    <sheet name="Přehled referencí - dodávka" sheetId="10" r:id="rId3"/>
    <sheet name="Realizační tým" sheetId="19" r:id="rId4"/>
    <sheet name="Seznam dokladů OR" sheetId="18" r:id="rId5"/>
  </sheets>
  <externalReferences>
    <externalReference r:id="rId6"/>
    <externalReference r:id="rId7"/>
    <externalReference r:id="rId8"/>
    <externalReference r:id="rId9"/>
  </externalReferences>
  <definedNames>
    <definedName name="cisloobjektu" localSheetId="4">'[1]Krycí list'!$A$4</definedName>
    <definedName name="cisloobjektu">'[2]Krycí list'!$A$4</definedName>
    <definedName name="fghjhg" localSheetId="4">'[3]Krycí list'!$A$4</definedName>
    <definedName name="fghjhg">'[4]Krycí list'!$A$4</definedName>
    <definedName name="kriterium1" localSheetId="1">#REF!</definedName>
    <definedName name="kriterium1" localSheetId="2">#REF!</definedName>
    <definedName name="kriterium1" localSheetId="4">#REF!</definedName>
    <definedName name="kriterium1">#REF!</definedName>
    <definedName name="nazevobjektu" localSheetId="4">'[1]Krycí list'!$C$4</definedName>
    <definedName name="nazevobjektu">'[2]Krycí list'!$C$4</definedName>
    <definedName name="_xlnm.Print_Titles" localSheetId="2">'Přehled referencí - dodávka'!$1:$6</definedName>
    <definedName name="_xlnm.Print_Area" localSheetId="0">'Krycí list nabídky'!$A$1:$M$50</definedName>
    <definedName name="_xlnm.Print_Area" localSheetId="2">'Přehled referencí - dodávka'!$A$1:$L$27</definedName>
    <definedName name="whefuigf" localSheetId="4">'[3]Krycí list'!$C$4</definedName>
    <definedName name="whefuigf">'[4]Krycí list'!$C$4</definedName>
  </definedNames>
  <calcPr calcId="181029"/>
</workbook>
</file>

<file path=xl/calcChain.xml><?xml version="1.0" encoding="utf-8"?>
<calcChain xmlns="http://schemas.openxmlformats.org/spreadsheetml/2006/main">
  <c r="B6" i="19" l="1"/>
  <c r="A27" i="15"/>
  <c r="A22" i="19" l="1"/>
  <c r="B6" i="10" l="1"/>
  <c r="K31" i="1" l="1"/>
  <c r="L31" i="1" s="1"/>
  <c r="M31" i="1" s="1"/>
  <c r="K32" i="1"/>
  <c r="L32" i="1" s="1"/>
  <c r="M32" i="1" s="1"/>
  <c r="K33" i="1"/>
  <c r="K30" i="1"/>
  <c r="L30" i="1" s="1"/>
  <c r="M30" i="1" s="1"/>
  <c r="K29" i="1"/>
  <c r="L29" i="1" s="1"/>
  <c r="M29" i="1" s="1"/>
  <c r="K28" i="1"/>
  <c r="L33" i="1" l="1"/>
  <c r="K34" i="1"/>
  <c r="L28" i="1"/>
  <c r="M33" i="1" l="1"/>
  <c r="L34" i="1"/>
  <c r="L35" i="1" s="1"/>
  <c r="K35" i="1"/>
  <c r="M28" i="1"/>
  <c r="A1" i="10"/>
  <c r="M34" i="1" l="1"/>
  <c r="M35" i="1" s="1"/>
  <c r="A1" i="19"/>
  <c r="B7" i="15"/>
  <c r="A1" i="15"/>
</calcChain>
</file>

<file path=xl/sharedStrings.xml><?xml version="1.0" encoding="utf-8"?>
<sst xmlns="http://schemas.openxmlformats.org/spreadsheetml/2006/main" count="373" uniqueCount="190">
  <si>
    <t>Krycí list nabídky</t>
  </si>
  <si>
    <t>popis</t>
  </si>
  <si>
    <t>bez DPH</t>
  </si>
  <si>
    <t>včetně DPH</t>
  </si>
  <si>
    <t>Legenda</t>
  </si>
  <si>
    <t>DPH</t>
  </si>
  <si>
    <r>
      <t xml:space="preserve">    </t>
    </r>
    <r>
      <rPr>
        <b/>
        <i/>
        <sz val="14"/>
        <color indexed="39"/>
        <rFont val="Verdana"/>
        <family val="2"/>
      </rPr>
      <t xml:space="preserve">                                           </t>
    </r>
  </si>
  <si>
    <t>……………………………................................................…….…………</t>
  </si>
  <si>
    <t>Tabulka číslo 1</t>
  </si>
  <si>
    <t>p. č. dokladu</t>
  </si>
  <si>
    <t>název dokladu</t>
  </si>
  <si>
    <t>označení osoby, která doklad vyhotovila</t>
  </si>
  <si>
    <t>datum vyhotovení dokladu</t>
  </si>
  <si>
    <t>obchodní firma nebo název</t>
  </si>
  <si>
    <t>sídlo</t>
  </si>
  <si>
    <t>Přehled realizovaných zakázek</t>
  </si>
  <si>
    <t>číslo</t>
  </si>
  <si>
    <t>Objednatel (subjekt, adresa)</t>
  </si>
  <si>
    <t>Kontaktní osoba objednatele (jméno, příjmení)</t>
  </si>
  <si>
    <t>telefon kontaktní osoby</t>
  </si>
  <si>
    <t>e-mail kontaktní osoby</t>
  </si>
  <si>
    <t>zahájení</t>
  </si>
  <si>
    <t>........................................................................................................................</t>
  </si>
  <si>
    <t>Tabulka číslo 2</t>
  </si>
  <si>
    <t>Název nebo obchodní firma účastníka zadávacího řízení</t>
  </si>
  <si>
    <t>vlastnoruční podpis osoby oprávněné jednat jménem či za účastníka zadávacího řízení</t>
  </si>
  <si>
    <t>X</t>
  </si>
  <si>
    <t>takto označené buňky vyplní účastníků zadávacího řízení</t>
  </si>
  <si>
    <t>Dodavatel tímto prohlašuje, že veškeré jím výše uvedené údaje odpovídají skutečnosti ke dni podání jeho nabídky, jsou pravdivé a jsou pro dodavatele jako pro účastníka zadávacího řízení závazné pro realizaci předmětu této veřejné zakázky. Toto prohlášení je projevem vážné, pravé a svobodné vůle účastníka zadávacího řízení a nebylo učiněno v tísni či za nápadně nevýhodných podmínek. Na důkaz souhlasu připojuje osoba oprávněná jednat jménem či za účastníka zadávacího řízení svůj vlastnoruční podpis, jak následuje.</t>
  </si>
  <si>
    <t>Kontaktní informace</t>
  </si>
  <si>
    <t>takto označené buňky vyplní účastník zadávacího řízení</t>
  </si>
  <si>
    <t>Velikost podniku* - zaškrtněte</t>
  </si>
  <si>
    <t>mikro</t>
  </si>
  <si>
    <t>malý</t>
  </si>
  <si>
    <t>střední</t>
  </si>
  <si>
    <t>velký</t>
  </si>
  <si>
    <t>*mikro: &lt; 10 zaměstnanců, roční obrat &lt; 2 mil. EUR; malý: &lt; 50 zaměstnanců, roční obrat &lt; 10 mil. EUR; střední: &lt; 250 zaměstnanců, roční obrat &lt; 43 mil. EUR; velký: &gt; 250 zaměstnanců, roční obrat &gt; 43 mil. EUR</t>
  </si>
  <si>
    <t xml:space="preserve">Název nebo obchodní firma </t>
  </si>
  <si>
    <t xml:space="preserve">Sídlo </t>
  </si>
  <si>
    <t xml:space="preserve">Právní forma </t>
  </si>
  <si>
    <t xml:space="preserve">Identifikační číslo </t>
  </si>
  <si>
    <t xml:space="preserve">Daňové identifikační číslo </t>
  </si>
  <si>
    <t>Jméno a příjmení statutárního orgánu nebo jeho členů</t>
  </si>
  <si>
    <t>Jméno a příjmení jiné fyzické osoby oprávněné jednat jménem</t>
  </si>
  <si>
    <t xml:space="preserve">Telefon účastníka </t>
  </si>
  <si>
    <t xml:space="preserve">E-mailová adresa </t>
  </si>
  <si>
    <t>ID datové schránky</t>
  </si>
  <si>
    <t>Obchodní firma, název</t>
  </si>
  <si>
    <t>NUTS</t>
  </si>
  <si>
    <t>Poddodavatelé účastníka zadávacího řízení</t>
  </si>
  <si>
    <t>č.</t>
  </si>
  <si>
    <t>identifikační údaje poddodavatele</t>
  </si>
  <si>
    <t>poddodavatel prokazuje část kvalifikace účastníka zadávacího řízení</t>
  </si>
  <si>
    <t>objem poddodávky z celkového objemu zakázky</t>
  </si>
  <si>
    <t>specifikace prací realizovaných poddodavatelem /specifikace práv poskytovaných poddodavatelem k prokázání kvalifikace účastníka zadávacího řízení</t>
  </si>
  <si>
    <t>Sídlo</t>
  </si>
  <si>
    <t>ANO / NE</t>
  </si>
  <si>
    <t>%</t>
  </si>
  <si>
    <t>přehled poddodavatelů pro nabídku účastníka zadávacího řízení</t>
  </si>
  <si>
    <t>..........................................................................................</t>
  </si>
  <si>
    <t xml:space="preserve">takto označené buňky vyplní účastní zadávacího řízení </t>
  </si>
  <si>
    <t>SEZNAM DOKLADŮ K PROKÁZÁNÍ KVALIFIKACE</t>
  </si>
  <si>
    <t>veřejná zakázka:</t>
  </si>
  <si>
    <t>Dodavatel:</t>
  </si>
  <si>
    <t>k prokázání způsobilosti podle ustanovení zákona</t>
  </si>
  <si>
    <t>název subjektu, pro něhož je doklad vyhotoven (název účastníka nebo poddodavatele účastníka)</t>
  </si>
  <si>
    <t>v případě prokazování kvalifikace prostřednictvím poddodavatele</t>
  </si>
  <si>
    <t>název akce, pro niž je doklad vyhotoven</t>
  </si>
  <si>
    <t>identifikační údaje poddodavatele, jehož prostřednictvím účastník zadávacího řízení prokazuje kvalifikaci</t>
  </si>
  <si>
    <t>název smlouvy s poddodavatelem</t>
  </si>
  <si>
    <t>datum uzavření smlouvy s poddodavatelem</t>
  </si>
  <si>
    <t>1.</t>
  </si>
  <si>
    <t>§ 74/1/a)-e)</t>
  </si>
  <si>
    <t>Čestné prohlášení - Základní způsobilost podle ustanovení § 74 zákona</t>
  </si>
  <si>
    <t>doplnit</t>
  </si>
  <si>
    <t>§ 74-77</t>
  </si>
  <si>
    <t>Výpis ze seznamu kvalifikovaných dodavatelů</t>
  </si>
  <si>
    <t>-----</t>
  </si>
  <si>
    <t>§ 74-78</t>
  </si>
  <si>
    <t>Výpis ze seznamu certifikovaných dodavatelů</t>
  </si>
  <si>
    <t>2.</t>
  </si>
  <si>
    <t>§ 74/1/a)</t>
  </si>
  <si>
    <r>
      <t xml:space="preserve">Výpis z evidence rejstříku trestů právnických osob - </t>
    </r>
    <r>
      <rPr>
        <i/>
        <sz val="8"/>
        <color indexed="10"/>
        <rFont val="Verdana"/>
        <family val="2"/>
      </rPr>
      <t>NÁZEV SPOLEČNOSTI DOPLNIT</t>
    </r>
  </si>
  <si>
    <t>např. Česká pošta, s.p.</t>
  </si>
  <si>
    <t>3.</t>
  </si>
  <si>
    <r>
      <t>Výpis z evidence rejstříku trestů fyzických osob -</t>
    </r>
    <r>
      <rPr>
        <i/>
        <sz val="8"/>
        <color indexed="10"/>
        <rFont val="Verdana"/>
        <family val="2"/>
      </rPr>
      <t xml:space="preserve"> JMÉNO JEDNATELE DOPLNIT</t>
    </r>
  </si>
  <si>
    <t>4.</t>
  </si>
  <si>
    <t>5.</t>
  </si>
  <si>
    <t>6.</t>
  </si>
  <si>
    <t>§ 74/1/b)</t>
  </si>
  <si>
    <t>Potvrzení finančního úřadu</t>
  </si>
  <si>
    <t xml:space="preserve">Finanční úřad </t>
  </si>
  <si>
    <t>7.</t>
  </si>
  <si>
    <t>§ 74/1/d)</t>
  </si>
  <si>
    <t>Potvrzení okresní správy sociálního zabezpečení</t>
  </si>
  <si>
    <r>
      <rPr>
        <i/>
        <sz val="8"/>
        <color indexed="10"/>
        <rFont val="Verdana"/>
        <family val="2"/>
      </rPr>
      <t>Okresní/ Měststká</t>
    </r>
    <r>
      <rPr>
        <i/>
        <sz val="8"/>
        <color indexed="8"/>
        <rFont val="Verdana"/>
        <family val="2"/>
      </rPr>
      <t xml:space="preserve"> správa sociálního zabezpečení</t>
    </r>
  </si>
  <si>
    <t>8.</t>
  </si>
  <si>
    <t>§ 77/1</t>
  </si>
  <si>
    <r>
      <t xml:space="preserve">Výpis z obchodního rejstříku, vedeného </t>
    </r>
    <r>
      <rPr>
        <i/>
        <sz val="8"/>
        <color indexed="10"/>
        <rFont val="Verdana"/>
        <family val="2"/>
      </rPr>
      <t>Krajským soudem v …….. oddíl …….., vložka …………..</t>
    </r>
  </si>
  <si>
    <t>9.</t>
  </si>
  <si>
    <t>§ 77/2/a)</t>
  </si>
  <si>
    <t>10.</t>
  </si>
  <si>
    <t>11.</t>
  </si>
  <si>
    <t>12.</t>
  </si>
  <si>
    <t>13.</t>
  </si>
  <si>
    <t>Tabulka: Přehled realizovaných zakázek</t>
  </si>
  <si>
    <t>14.</t>
  </si>
  <si>
    <t>15.</t>
  </si>
  <si>
    <t>16.</t>
  </si>
  <si>
    <t>V případě, že zadavatel postupoval podle § 46 zákona - přehled dokladů, které byly k prokázání kvalifikace předloženy dodatečně</t>
  </si>
  <si>
    <t>Ze dne</t>
  </si>
  <si>
    <t>Finanční objem realizované zakázky</t>
  </si>
  <si>
    <t>Výše účelně vynaložených nákladů účastníka zadávacího řízení spojených s jeho účastí v tomto zadávacím řízení v Kč bez DPH</t>
  </si>
  <si>
    <t xml:space="preserve">přehled poddodavatelů, kteří se budou podílet na plnění veřejné zakázky z více jak 20 % objemu zadávané veřejné zakázky </t>
  </si>
  <si>
    <t>IČO</t>
  </si>
  <si>
    <r>
      <t xml:space="preserve">Výpis z veřejné části Živnostenského rejstříku  </t>
    </r>
    <r>
      <rPr>
        <i/>
        <sz val="8"/>
        <color indexed="10"/>
        <rFont val="Verdana"/>
        <family val="2"/>
      </rPr>
      <t xml:space="preserve"> </t>
    </r>
  </si>
  <si>
    <t xml:space="preserve"> </t>
  </si>
  <si>
    <t>Tabulka číslo 4</t>
  </si>
  <si>
    <t xml:space="preserve">Údaje účastníka zadávacího řízení ke kritériu hodnocení </t>
  </si>
  <si>
    <t>Realizační tým</t>
  </si>
  <si>
    <t>pol.</t>
  </si>
  <si>
    <t>pozice</t>
  </si>
  <si>
    <t>jméno</t>
  </si>
  <si>
    <t>vzdělání</t>
  </si>
  <si>
    <t>zaměstnanec ZAM / subdodavatel SUB</t>
  </si>
  <si>
    <t>Dodavatel tímto prohlašuje, že veškeré jím výše uvedené údaje odpovídají skutečnosti ke dni podání jeho nabídky, jsou pravdivé a výše uvedené osoby se budou podíle na plnění veřejné zakázky. Výše uvedené skutečnosti jsou pro dodavatele jako pro účastníka zadávacího řízení závazné pro realizaci předmětu této veřejné zakázky. Toto prohlášení je projevem vážné, pravé a svobodné vůle účastníka zadávacího řízení a nebylo učiněno v tísni či za nápadně nevýhodných podmínek. Na důkaz souhlasu připojuje osoba oprávněná jednat jménem či za účastníka zadávacího řízení svůj vlastnoruční podpis, jak následuje.</t>
  </si>
  <si>
    <t>....................................................................................................</t>
  </si>
  <si>
    <t>17.</t>
  </si>
  <si>
    <t>18.</t>
  </si>
  <si>
    <t>19.</t>
  </si>
  <si>
    <t>Tabulka: Realizační tým</t>
  </si>
  <si>
    <t>např. VUT</t>
  </si>
  <si>
    <t>§ 79/2/c)</t>
  </si>
  <si>
    <t>§ 79/2/d)</t>
  </si>
  <si>
    <t>Tabulka číslo 5</t>
  </si>
  <si>
    <t>Osvědčení objednatele</t>
  </si>
  <si>
    <t>ukončení</t>
  </si>
  <si>
    <t>přiloženo / nepřiloženo</t>
  </si>
  <si>
    <t>§ 79/2/ a)</t>
  </si>
  <si>
    <t>1. část</t>
  </si>
  <si>
    <t>Dodavatel tímto prohlašuje, že veškeré jím výše uvedené údaje odpovídají skutečnosti ke dni podání jeho nabídky / žádosti o účast, jsou pravdivé a jsou pro dodavatele jako pro účastníka zadávacího řízení závazné pro realizaci předmětu této veřejné zakázky. Toto prohlášení je projevem vážné, pravé a svobodné vůle účastníka zadávacího řízení a nebylo učiněno v tísni či za nápadně nevýhodných podmínek. Na důkaz souhlasu připojuje osoba oprávněná jednat jménem či za účastníka zadávacího řízení svůj vlastnoruční podpis, jak následuje.</t>
  </si>
  <si>
    <t>Poskytnutí služeb provozní podpory a rozvoje IS GINIS</t>
  </si>
  <si>
    <t xml:space="preserve">cena za poskytování SW maintenance (SLA 1) </t>
  </si>
  <si>
    <t xml:space="preserve">cena za podporu při poskytování Update, Upgrade a Patche (SLA 3) </t>
  </si>
  <si>
    <t xml:space="preserve">cena za poskytování poskytování funkčnosti formou SaaS (SLA 7) </t>
  </si>
  <si>
    <t xml:space="preserve">cena za poskytování rozšířené podpory řešení závad (SLA 8) </t>
  </si>
  <si>
    <t>měrná jednotka</t>
  </si>
  <si>
    <t>Počet měrných jednotek</t>
  </si>
  <si>
    <t>Jednotková cena v Kč bez DPH</t>
  </si>
  <si>
    <t>Kč/hod.</t>
  </si>
  <si>
    <t>takto označené buňky budou přeneseny do protokolu o otevírání obálek nabídek a budou předmětem hodnocení nabídek</t>
  </si>
  <si>
    <r>
      <t>nabídková cena</t>
    </r>
    <r>
      <rPr>
        <b/>
        <i/>
        <sz val="12"/>
        <rFont val="Verdana"/>
        <family val="2"/>
        <charset val="238"/>
      </rPr>
      <t xml:space="preserve"> v Kč za rok</t>
    </r>
  </si>
  <si>
    <r>
      <t xml:space="preserve">paušální částka </t>
    </r>
    <r>
      <rPr>
        <b/>
        <i/>
        <sz val="12"/>
        <rFont val="Verdana"/>
        <family val="2"/>
        <charset val="238"/>
      </rPr>
      <t>za čtvrtletí</t>
    </r>
  </si>
  <si>
    <r>
      <t xml:space="preserve">Nabídková cena za roční poskytování služeb služeb  </t>
    </r>
    <r>
      <rPr>
        <i/>
        <sz val="12"/>
        <rFont val="Verdana"/>
        <family val="2"/>
      </rPr>
      <t>(modelový případ)</t>
    </r>
  </si>
  <si>
    <t xml:space="preserve">Seznam významných služeb poskytnutých za poslední 3 roky před zahájením zadávacího řízení </t>
  </si>
  <si>
    <t>Název významné služby</t>
  </si>
  <si>
    <t>Místo provedení významné služby</t>
  </si>
  <si>
    <t>Termín provedení významné služby</t>
  </si>
  <si>
    <t>Seznam osob, které se budou podílet na plnění veřejné zakázky</t>
  </si>
  <si>
    <r>
      <t xml:space="preserve">Doklad o vzdělání: diplom, maturitní vysvědčení  </t>
    </r>
    <r>
      <rPr>
        <i/>
        <sz val="8"/>
        <color indexed="10"/>
        <rFont val="Verdana"/>
        <family val="2"/>
      </rPr>
      <t>XXX,</t>
    </r>
  </si>
  <si>
    <t xml:space="preserve"> Tabulka číslo 3</t>
  </si>
  <si>
    <t>analytik</t>
  </si>
  <si>
    <t>konzultant servisní podpory</t>
  </si>
  <si>
    <t>implementátor</t>
  </si>
  <si>
    <t>certifikace</t>
  </si>
  <si>
    <t>délka praxe v požadované pozici</t>
  </si>
  <si>
    <r>
      <t xml:space="preserve">analytik: </t>
    </r>
    <r>
      <rPr>
        <i/>
        <sz val="8"/>
        <color indexed="10"/>
        <rFont val="Verdana"/>
        <family val="2"/>
      </rPr>
      <t>JMÉNO</t>
    </r>
  </si>
  <si>
    <r>
      <t xml:space="preserve">Čestné prohlášení o délce praxe - délka praxe </t>
    </r>
    <r>
      <rPr>
        <i/>
        <sz val="8"/>
        <color indexed="10"/>
        <rFont val="Verdana"/>
        <family val="2"/>
      </rPr>
      <t>XXX let</t>
    </r>
  </si>
  <si>
    <t>20.</t>
  </si>
  <si>
    <t>21.</t>
  </si>
  <si>
    <t>22.</t>
  </si>
  <si>
    <t>23.</t>
  </si>
  <si>
    <t>24.</t>
  </si>
  <si>
    <t>25.</t>
  </si>
  <si>
    <t>26.</t>
  </si>
  <si>
    <t>27.</t>
  </si>
  <si>
    <t>28.</t>
  </si>
  <si>
    <t>certifikát od výrobce integrační platformy pro veřejnou správu GINIS</t>
  </si>
  <si>
    <r>
      <t xml:space="preserve">konzultant servisní podpory: </t>
    </r>
    <r>
      <rPr>
        <i/>
        <sz val="8"/>
        <color indexed="10"/>
        <rFont val="Verdana"/>
        <family val="2"/>
      </rPr>
      <t>JMÉNO</t>
    </r>
  </si>
  <si>
    <r>
      <t xml:space="preserve">implementátor: </t>
    </r>
    <r>
      <rPr>
        <i/>
        <sz val="8"/>
        <color indexed="10"/>
        <rFont val="Verdana"/>
        <family val="2"/>
      </rPr>
      <t>JMÉNO</t>
    </r>
  </si>
  <si>
    <t>cena za poskytování ostatních služeb na vyžádání objednatele (SLA 4) v odhadovaném čtvrtletním rozsahu xx hod.</t>
  </si>
  <si>
    <r>
      <t xml:space="preserve">paušální částka </t>
    </r>
    <r>
      <rPr>
        <b/>
        <i/>
        <sz val="12"/>
        <rFont val="Verdana"/>
        <family val="2"/>
      </rPr>
      <t>za čtvrtletí</t>
    </r>
  </si>
  <si>
    <r>
      <t xml:space="preserve">Nabídková cena za 4 roky poskytování služeb služeb  </t>
    </r>
    <r>
      <rPr>
        <i/>
        <sz val="12"/>
        <rFont val="Verdana"/>
        <family val="2"/>
      </rPr>
      <t>(modelový případ)</t>
    </r>
  </si>
  <si>
    <t>V ………………..……… dne ………..………….. 2024</t>
  </si>
  <si>
    <t>cena za rozvoj systému (implementace nových funkcionalit, integrace na další IS atd.) v odhadovaném čtvrtletním rozsahu 100 hod.</t>
  </si>
  <si>
    <t>V …………………………….. dne  ………………… 2024</t>
  </si>
  <si>
    <t>V ……..…....….... dne ...…. 2024</t>
  </si>
  <si>
    <t>Roční fnanční objem významné služby v mil. Kč bez DPH</t>
  </si>
  <si>
    <t>Počet uživatelů služby v rámci jedné organizace</t>
  </si>
  <si>
    <t>Významnou službou se pro účely prokázání splnění kvalifikačního kritéria v tomto zadávacím řízení rozumí služba, jejímž předmětem bylo poskytování provozní podpory v prostředí IS GINIS s minimálním počtem 100 uživatelů služby v rámci jedné organizace.                                                                                                                                                                           Minimálně 1 zakázka musí být minimálně v ročním finančním objemu 500 000 Kč bez DPH za poskytovanou službu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</si>
</sst>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0.00\ &quot;Kč&quot;"/>
  </numFmts>
  <fonts count="53" x14ac:knownFonts="1">
    <font>
      <sz val="10"/>
      <name val="Arial"/>
    </font>
    <font>
      <sz val="8"/>
      <name val="Arial"/>
      <family val="2"/>
    </font>
    <font>
      <sz val="10"/>
      <name val="Verdana"/>
      <family val="2"/>
    </font>
    <font>
      <i/>
      <sz val="10"/>
      <name val="Verdana"/>
      <family val="2"/>
    </font>
    <font>
      <b/>
      <i/>
      <sz val="12"/>
      <name val="Verdana"/>
      <family val="2"/>
    </font>
    <font>
      <b/>
      <i/>
      <sz val="10"/>
      <name val="Verdana"/>
      <family val="2"/>
    </font>
    <font>
      <b/>
      <i/>
      <sz val="9"/>
      <name val="Verdana"/>
      <family val="2"/>
    </font>
    <font>
      <b/>
      <i/>
      <sz val="8"/>
      <name val="Verdana"/>
      <family val="2"/>
    </font>
    <font>
      <i/>
      <sz val="12"/>
      <name val="Verdana"/>
      <family val="2"/>
    </font>
    <font>
      <i/>
      <sz val="8"/>
      <name val="Verdana"/>
      <family val="2"/>
    </font>
    <font>
      <b/>
      <i/>
      <sz val="14"/>
      <name val="Verdana"/>
      <family val="2"/>
    </font>
    <font>
      <sz val="12"/>
      <name val="Times New Roman"/>
      <family val="1"/>
    </font>
    <font>
      <b/>
      <i/>
      <sz val="14"/>
      <color indexed="39"/>
      <name val="Verdana"/>
      <family val="2"/>
    </font>
    <font>
      <b/>
      <i/>
      <sz val="16"/>
      <name val="Verdana"/>
      <family val="2"/>
    </font>
    <font>
      <b/>
      <i/>
      <sz val="11"/>
      <color indexed="8"/>
      <name val="Verdana"/>
      <family val="2"/>
    </font>
    <font>
      <b/>
      <i/>
      <sz val="10"/>
      <color indexed="8"/>
      <name val="Verdana"/>
      <family val="2"/>
    </font>
    <font>
      <sz val="10"/>
      <name val="Arial CE"/>
    </font>
    <font>
      <i/>
      <sz val="11"/>
      <name val="Verdana"/>
      <family val="2"/>
    </font>
    <font>
      <b/>
      <i/>
      <sz val="20"/>
      <name val="Verdana"/>
      <family val="2"/>
    </font>
    <font>
      <sz val="8"/>
      <name val="Palatino Linotype"/>
      <family val="1"/>
      <charset val="238"/>
    </font>
    <font>
      <sz val="10"/>
      <name val="Palatino Linotype"/>
      <family val="1"/>
      <charset val="238"/>
    </font>
    <font>
      <b/>
      <sz val="9"/>
      <name val="Palatino Linotype"/>
      <family val="1"/>
      <charset val="238"/>
    </font>
    <font>
      <i/>
      <sz val="8"/>
      <color indexed="8"/>
      <name val="Verdana"/>
      <family val="2"/>
    </font>
    <font>
      <i/>
      <sz val="8"/>
      <color indexed="10"/>
      <name val="Verdana"/>
      <family val="2"/>
    </font>
    <font>
      <sz val="11"/>
      <color theme="1"/>
      <name val="Calibri"/>
      <family val="2"/>
      <scheme val="minor"/>
    </font>
    <font>
      <sz val="10"/>
      <color theme="1"/>
      <name val="Palatino Linotype"/>
      <family val="2"/>
    </font>
    <font>
      <sz val="12"/>
      <color theme="1"/>
      <name val="Calibri"/>
      <family val="2"/>
      <scheme val="minor"/>
    </font>
    <font>
      <i/>
      <sz val="10"/>
      <color theme="1"/>
      <name val="Verdana"/>
      <family val="2"/>
    </font>
    <font>
      <b/>
      <i/>
      <sz val="16"/>
      <color theme="1"/>
      <name val="Verdana"/>
      <family val="2"/>
    </font>
    <font>
      <b/>
      <i/>
      <sz val="16"/>
      <color rgb="FF0000FF"/>
      <name val="Verdana"/>
      <family val="2"/>
    </font>
    <font>
      <b/>
      <i/>
      <sz val="10"/>
      <color theme="1"/>
      <name val="Verdana"/>
      <family val="2"/>
    </font>
    <font>
      <b/>
      <i/>
      <sz val="11"/>
      <color theme="1"/>
      <name val="Verdana"/>
      <family val="2"/>
    </font>
    <font>
      <b/>
      <i/>
      <sz val="8"/>
      <color rgb="FFFF0000"/>
      <name val="Verdana"/>
      <family val="2"/>
    </font>
    <font>
      <i/>
      <sz val="11"/>
      <color theme="1"/>
      <name val="Verdana"/>
      <family val="2"/>
    </font>
    <font>
      <i/>
      <sz val="8"/>
      <color theme="1"/>
      <name val="Verdana"/>
      <family val="2"/>
    </font>
    <font>
      <b/>
      <i/>
      <sz val="11"/>
      <color rgb="FFFF0000"/>
      <name val="Verdana"/>
      <family val="2"/>
    </font>
    <font>
      <i/>
      <sz val="8"/>
      <color rgb="FFFF0000"/>
      <name val="Verdana"/>
      <family val="2"/>
    </font>
    <font>
      <i/>
      <sz val="6"/>
      <color theme="1"/>
      <name val="Verdana"/>
      <family val="2"/>
    </font>
    <font>
      <sz val="10"/>
      <name val="Arial"/>
      <family val="2"/>
    </font>
    <font>
      <b/>
      <i/>
      <sz val="18"/>
      <name val="Verdana"/>
      <family val="2"/>
    </font>
    <font>
      <b/>
      <i/>
      <sz val="10"/>
      <name val="Verdana"/>
      <family val="2"/>
      <charset val="238"/>
    </font>
    <font>
      <b/>
      <i/>
      <sz val="14"/>
      <color theme="1"/>
      <name val="Verdana"/>
      <family val="2"/>
      <charset val="238"/>
    </font>
    <font>
      <b/>
      <i/>
      <sz val="14"/>
      <color rgb="FF0033CC"/>
      <name val="Verdana"/>
      <family val="2"/>
    </font>
    <font>
      <i/>
      <sz val="10"/>
      <name val="Verdana"/>
      <family val="2"/>
      <charset val="238"/>
    </font>
    <font>
      <b/>
      <i/>
      <sz val="11"/>
      <name val="Verdana"/>
      <family val="2"/>
      <charset val="238"/>
    </font>
    <font>
      <b/>
      <i/>
      <sz val="9"/>
      <name val="Verdana"/>
      <family val="2"/>
      <charset val="238"/>
    </font>
    <font>
      <b/>
      <i/>
      <sz val="14"/>
      <color rgb="FF0000FF"/>
      <name val="Verdana"/>
      <family val="2"/>
    </font>
    <font>
      <b/>
      <i/>
      <sz val="14"/>
      <color theme="1"/>
      <name val="Verdana"/>
      <family val="2"/>
    </font>
    <font>
      <i/>
      <sz val="9"/>
      <name val="Verdana"/>
      <family val="2"/>
      <charset val="238"/>
    </font>
    <font>
      <i/>
      <sz val="8"/>
      <name val="Verdana"/>
      <family val="2"/>
      <charset val="238"/>
    </font>
    <font>
      <sz val="8"/>
      <name val="Arial"/>
      <family val="2"/>
      <charset val="238"/>
    </font>
    <font>
      <b/>
      <i/>
      <sz val="12"/>
      <name val="Verdana"/>
      <family val="2"/>
      <charset val="238"/>
    </font>
    <font>
      <b/>
      <i/>
      <sz val="10"/>
      <color rgb="FFFF0000"/>
      <name val="Verdana"/>
      <family val="2"/>
      <charset val="238"/>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FFFF99"/>
        <bgColor indexed="64"/>
      </patternFill>
    </fill>
  </fills>
  <borders count="120">
    <border>
      <left/>
      <right/>
      <top/>
      <bottom/>
      <diagonal/>
    </border>
    <border>
      <left style="thin">
        <color indexed="64"/>
      </left>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style="hair">
        <color indexed="64"/>
      </left>
      <right style="thin">
        <color indexed="64"/>
      </right>
      <top style="hair">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style="thin">
        <color indexed="64"/>
      </left>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right style="hair">
        <color indexed="64"/>
      </right>
      <top/>
      <bottom style="medium">
        <color indexed="64"/>
      </bottom>
      <diagonal/>
    </border>
    <border>
      <left/>
      <right style="hair">
        <color indexed="64"/>
      </right>
      <top/>
      <bottom style="hair">
        <color indexed="64"/>
      </bottom>
      <diagonal/>
    </border>
    <border>
      <left style="medium">
        <color indexed="64"/>
      </left>
      <right style="hair">
        <color indexed="64"/>
      </right>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style="double">
        <color indexed="64"/>
      </bottom>
      <diagonal/>
    </border>
    <border>
      <left/>
      <right/>
      <top style="medium">
        <color indexed="64"/>
      </top>
      <bottom style="hair">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double">
        <color indexed="64"/>
      </bottom>
      <diagonal/>
    </border>
    <border>
      <left style="hair">
        <color indexed="64"/>
      </left>
      <right style="medium">
        <color indexed="64"/>
      </right>
      <top style="hair">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bottom/>
      <diagonal/>
    </border>
    <border>
      <left style="hair">
        <color indexed="64"/>
      </left>
      <right/>
      <top/>
      <bottom style="medium">
        <color indexed="64"/>
      </bottom>
      <diagonal/>
    </border>
    <border>
      <left style="hair">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hair">
        <color indexed="64"/>
      </left>
      <right/>
      <top/>
      <bottom style="hair">
        <color indexed="64"/>
      </bottom>
      <diagonal/>
    </border>
    <border>
      <left/>
      <right style="hair">
        <color indexed="64"/>
      </right>
      <top style="hair">
        <color indexed="64"/>
      </top>
      <bottom/>
      <diagonal/>
    </border>
    <border>
      <left/>
      <right style="medium">
        <color indexed="64"/>
      </right>
      <top style="hair">
        <color indexed="64"/>
      </top>
      <bottom style="hair">
        <color indexed="64"/>
      </bottom>
      <diagonal/>
    </border>
    <border>
      <left style="hair">
        <color indexed="64"/>
      </left>
      <right/>
      <top style="hair">
        <color indexed="64"/>
      </top>
      <bottom/>
      <diagonal/>
    </border>
    <border>
      <left style="medium">
        <color indexed="64"/>
      </left>
      <right/>
      <top/>
      <bottom/>
      <diagonal/>
    </border>
    <border>
      <left style="thick">
        <color indexed="64"/>
      </left>
      <right style="thin">
        <color indexed="64"/>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style="thin">
        <color indexed="64"/>
      </left>
      <right style="thick">
        <color indexed="64"/>
      </right>
      <top style="thick">
        <color indexed="64"/>
      </top>
      <bottom style="double">
        <color indexed="64"/>
      </bottom>
      <diagonal/>
    </border>
    <border>
      <left style="thick">
        <color indexed="64"/>
      </left>
      <right style="thin">
        <color indexed="64"/>
      </right>
      <top/>
      <bottom/>
      <diagonal/>
    </border>
    <border>
      <left style="thick">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style="thick">
        <color indexed="64"/>
      </right>
      <top/>
      <bottom style="thick">
        <color indexed="64"/>
      </bottom>
      <diagonal/>
    </border>
    <border diagonalUp="1" diagonalDown="1">
      <left style="hair">
        <color indexed="64"/>
      </left>
      <right style="hair">
        <color indexed="64"/>
      </right>
      <top style="hair">
        <color indexed="64"/>
      </top>
      <bottom style="hair">
        <color indexed="64"/>
      </bottom>
      <diagonal style="hair">
        <color indexed="64"/>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8">
    <xf numFmtId="0" fontId="0" fillId="0" borderId="0"/>
    <xf numFmtId="0" fontId="25" fillId="0" borderId="0"/>
    <xf numFmtId="0" fontId="16" fillId="0" borderId="0"/>
    <xf numFmtId="0" fontId="16" fillId="0" borderId="0"/>
    <xf numFmtId="0" fontId="26" fillId="0" borderId="0"/>
    <xf numFmtId="0" fontId="24" fillId="0" borderId="0"/>
    <xf numFmtId="0" fontId="25" fillId="0" borderId="0"/>
    <xf numFmtId="0" fontId="38" fillId="0" borderId="0"/>
  </cellStyleXfs>
  <cellXfs count="360">
    <xf numFmtId="0" fontId="0" fillId="0" borderId="0" xfId="0"/>
    <xf numFmtId="4" fontId="4" fillId="0" borderId="0" xfId="0" applyNumberFormat="1" applyFont="1" applyAlignment="1">
      <alignment vertical="center"/>
    </xf>
    <xf numFmtId="0" fontId="9" fillId="0" borderId="0" xfId="0" applyFont="1"/>
    <xf numFmtId="0" fontId="2" fillId="0" borderId="0" xfId="0" applyFont="1"/>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7" fillId="0" borderId="0" xfId="0" applyFont="1" applyAlignment="1">
      <alignment horizontal="center" vertical="center"/>
    </xf>
    <xf numFmtId="0" fontId="9" fillId="0" borderId="0" xfId="0" applyFont="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10" fillId="0" borderId="0" xfId="0" applyFont="1" applyAlignment="1">
      <alignment horizontal="left" vertical="center" wrapText="1" indent="1"/>
    </xf>
    <xf numFmtId="0" fontId="7" fillId="0" borderId="0" xfId="0" applyFont="1" applyAlignment="1">
      <alignment vertical="center"/>
    </xf>
    <xf numFmtId="0" fontId="3" fillId="0" borderId="0" xfId="0" applyFont="1"/>
    <xf numFmtId="0" fontId="5" fillId="0" borderId="0" xfId="0" applyFont="1"/>
    <xf numFmtId="0" fontId="11" fillId="0" borderId="0" xfId="0" applyFont="1" applyAlignment="1">
      <alignment vertical="center"/>
    </xf>
    <xf numFmtId="0" fontId="4" fillId="0" borderId="0" xfId="0" applyFont="1" applyProtection="1">
      <protection locked="0"/>
    </xf>
    <xf numFmtId="0" fontId="7" fillId="0" borderId="0" xfId="0" applyFont="1" applyAlignment="1">
      <alignment horizontal="right"/>
    </xf>
    <xf numFmtId="0" fontId="4" fillId="0" borderId="0" xfId="0" applyFont="1" applyAlignment="1">
      <alignment horizontal="center" vertical="center" wrapText="1"/>
    </xf>
    <xf numFmtId="0" fontId="8" fillId="0" borderId="0" xfId="0" applyFont="1" applyAlignment="1">
      <alignment vertical="center"/>
    </xf>
    <xf numFmtId="0" fontId="3" fillId="0" borderId="0" xfId="3" applyFont="1"/>
    <xf numFmtId="0" fontId="3" fillId="0" borderId="0" xfId="3" applyFont="1" applyAlignment="1">
      <alignment vertical="center"/>
    </xf>
    <xf numFmtId="0" fontId="28" fillId="0" borderId="0" xfId="3" applyFont="1" applyAlignment="1">
      <alignment horizontal="center" vertical="center" wrapText="1"/>
    </xf>
    <xf numFmtId="0" fontId="5" fillId="0" borderId="0" xfId="3" applyFont="1" applyAlignment="1">
      <alignment horizontal="center" vertical="center"/>
    </xf>
    <xf numFmtId="0" fontId="7" fillId="0" borderId="0" xfId="3" applyFont="1" applyAlignment="1">
      <alignment horizontal="right" vertical="center"/>
    </xf>
    <xf numFmtId="0" fontId="4" fillId="0" borderId="0" xfId="0" applyFont="1" applyAlignment="1" applyProtection="1">
      <alignment horizontal="center" vertical="center"/>
      <protection locked="0"/>
    </xf>
    <xf numFmtId="0" fontId="5" fillId="0" borderId="0" xfId="3" applyFont="1" applyAlignment="1">
      <alignment vertical="center" wrapText="1"/>
    </xf>
    <xf numFmtId="0" fontId="30" fillId="0" borderId="0" xfId="3" applyFont="1" applyAlignment="1">
      <alignment vertical="center" wrapText="1"/>
    </xf>
    <xf numFmtId="0" fontId="6" fillId="0" borderId="0" xfId="0" applyFont="1" applyAlignment="1" applyProtection="1">
      <alignment vertical="center"/>
      <protection locked="0"/>
    </xf>
    <xf numFmtId="0" fontId="13" fillId="0" borderId="0" xfId="0" applyFont="1" applyAlignment="1">
      <alignment horizontal="left" vertical="center" wrapText="1" indent="1"/>
    </xf>
    <xf numFmtId="4" fontId="4" fillId="0" borderId="0" xfId="0" applyNumberFormat="1" applyFont="1" applyAlignment="1">
      <alignment horizontal="right" vertical="center"/>
    </xf>
    <xf numFmtId="4" fontId="5" fillId="0" borderId="0" xfId="0" applyNumberFormat="1" applyFont="1" applyAlignment="1">
      <alignment horizontal="right" vertical="center"/>
    </xf>
    <xf numFmtId="0" fontId="6" fillId="0" borderId="0" xfId="0" applyFont="1" applyAlignment="1" applyProtection="1">
      <alignment horizontal="left" vertical="center"/>
      <protection locked="0"/>
    </xf>
    <xf numFmtId="0" fontId="19" fillId="0" borderId="0" xfId="0" applyFont="1" applyAlignment="1">
      <alignment vertical="center"/>
    </xf>
    <xf numFmtId="0" fontId="20" fillId="0" borderId="0" xfId="0" applyFont="1" applyAlignment="1">
      <alignment vertical="center"/>
    </xf>
    <xf numFmtId="0" fontId="18" fillId="0" borderId="0" xfId="5" applyFont="1" applyAlignment="1">
      <alignment horizontal="center" vertical="center"/>
    </xf>
    <xf numFmtId="0" fontId="33" fillId="0" borderId="0" xfId="5" applyFont="1" applyAlignment="1">
      <alignment vertical="center"/>
    </xf>
    <xf numFmtId="0" fontId="27" fillId="0" borderId="0" xfId="5" applyFont="1" applyAlignment="1">
      <alignment vertical="center" wrapText="1"/>
    </xf>
    <xf numFmtId="0" fontId="30" fillId="0" borderId="0" xfId="5" applyFont="1" applyAlignment="1">
      <alignment horizontal="center" vertical="center" wrapText="1"/>
    </xf>
    <xf numFmtId="0" fontId="27" fillId="0" borderId="42" xfId="5" applyFont="1" applyBorder="1" applyAlignment="1">
      <alignment horizontal="center" vertical="center"/>
    </xf>
    <xf numFmtId="0" fontId="27" fillId="0" borderId="8" xfId="5" applyFont="1" applyBorder="1" applyAlignment="1">
      <alignment horizontal="center" vertical="center"/>
    </xf>
    <xf numFmtId="0" fontId="27" fillId="0" borderId="6" xfId="5" applyFont="1" applyBorder="1" applyAlignment="1">
      <alignment horizontal="center" vertical="center"/>
    </xf>
    <xf numFmtId="0" fontId="18" fillId="0" borderId="0" xfId="3" applyFont="1" applyAlignment="1">
      <alignment vertical="center"/>
    </xf>
    <xf numFmtId="0" fontId="29" fillId="0" borderId="0" xfId="3" applyFont="1" applyAlignment="1">
      <alignment vertical="center"/>
    </xf>
    <xf numFmtId="0" fontId="7" fillId="0" borderId="0" xfId="3" applyFont="1" applyAlignment="1">
      <alignment vertical="center" wrapText="1"/>
    </xf>
    <xf numFmtId="0" fontId="27" fillId="0" borderId="25" xfId="5" applyFont="1" applyBorder="1" applyAlignment="1">
      <alignment horizontal="center" vertical="center" wrapText="1"/>
    </xf>
    <xf numFmtId="0" fontId="27" fillId="0" borderId="45" xfId="5" applyFont="1" applyBorder="1" applyAlignment="1">
      <alignment horizontal="center" vertical="center" wrapText="1"/>
    </xf>
    <xf numFmtId="0" fontId="6" fillId="0" borderId="0" xfId="3" applyFont="1" applyProtection="1">
      <protection locked="0"/>
    </xf>
    <xf numFmtId="0" fontId="27" fillId="0" borderId="0" xfId="6" applyFont="1" applyAlignment="1">
      <alignment vertical="center"/>
    </xf>
    <xf numFmtId="164" fontId="27" fillId="0" borderId="0" xfId="6" applyNumberFormat="1" applyFont="1" applyAlignment="1">
      <alignment horizontal="center" vertical="center"/>
    </xf>
    <xf numFmtId="0" fontId="14" fillId="0" borderId="0" xfId="6" applyFont="1" applyAlignment="1">
      <alignment vertical="center"/>
    </xf>
    <xf numFmtId="0" fontId="35" fillId="0" borderId="0" xfId="6" applyFont="1" applyAlignment="1">
      <alignment vertical="center"/>
    </xf>
    <xf numFmtId="49" fontId="35" fillId="0" borderId="0" xfId="6" applyNumberFormat="1" applyFont="1" applyAlignment="1" applyProtection="1">
      <alignment vertical="center"/>
      <protection locked="0"/>
    </xf>
    <xf numFmtId="0" fontId="31" fillId="0" borderId="0" xfId="6" applyFont="1" applyAlignment="1">
      <alignment horizontal="left" vertical="center" indent="1"/>
    </xf>
    <xf numFmtId="164" fontId="31" fillId="0" borderId="0" xfId="6" applyNumberFormat="1" applyFont="1" applyAlignment="1">
      <alignment horizontal="center" vertical="center"/>
    </xf>
    <xf numFmtId="0" fontId="15" fillId="0" borderId="37" xfId="6" applyFont="1" applyBorder="1" applyAlignment="1">
      <alignment horizontal="center" vertical="center" wrapText="1"/>
    </xf>
    <xf numFmtId="0" fontId="15" fillId="0" borderId="0" xfId="6" applyFont="1" applyAlignment="1">
      <alignment horizontal="center" vertical="center" wrapText="1"/>
    </xf>
    <xf numFmtId="0" fontId="15" fillId="0" borderId="4" xfId="6" applyFont="1" applyBorder="1" applyAlignment="1">
      <alignment horizontal="center" vertical="center" wrapText="1"/>
    </xf>
    <xf numFmtId="0" fontId="15" fillId="0" borderId="5" xfId="6" applyFont="1" applyBorder="1" applyAlignment="1">
      <alignment horizontal="center" vertical="center" wrapText="1"/>
    </xf>
    <xf numFmtId="0" fontId="34" fillId="0" borderId="7" xfId="6" applyFont="1" applyBorder="1" applyAlignment="1">
      <alignment horizontal="center" vertical="center"/>
    </xf>
    <xf numFmtId="0" fontId="34" fillId="0" borderId="24" xfId="6" applyFont="1" applyBorder="1" applyAlignment="1">
      <alignment horizontal="center" vertical="center"/>
    </xf>
    <xf numFmtId="0" fontId="36" fillId="0" borderId="64" xfId="6" applyFont="1" applyBorder="1" applyAlignment="1">
      <alignment horizontal="center" vertical="center" wrapText="1"/>
    </xf>
    <xf numFmtId="164" fontId="36" fillId="0" borderId="9" xfId="6" applyNumberFormat="1" applyFont="1" applyBorder="1" applyAlignment="1">
      <alignment horizontal="center" vertical="center" wrapText="1"/>
    </xf>
    <xf numFmtId="0" fontId="34" fillId="0" borderId="25" xfId="6" applyFont="1" applyBorder="1" applyAlignment="1">
      <alignment vertical="center" wrapText="1"/>
    </xf>
    <xf numFmtId="0" fontId="34" fillId="0" borderId="27" xfId="6" applyFont="1" applyBorder="1" applyAlignment="1">
      <alignment vertical="center" wrapText="1"/>
    </xf>
    <xf numFmtId="0" fontId="34" fillId="0" borderId="8" xfId="6" applyFont="1" applyBorder="1" applyAlignment="1">
      <alignment horizontal="center" vertical="center"/>
    </xf>
    <xf numFmtId="0" fontId="34" fillId="0" borderId="40" xfId="6" applyFont="1" applyBorder="1" applyAlignment="1">
      <alignment horizontal="center" vertical="center"/>
    </xf>
    <xf numFmtId="0" fontId="36" fillId="0" borderId="40" xfId="6" applyFont="1" applyBorder="1" applyAlignment="1">
      <alignment horizontal="center" vertical="center" wrapText="1"/>
    </xf>
    <xf numFmtId="0" fontId="36" fillId="0" borderId="28" xfId="6" applyFont="1" applyBorder="1" applyAlignment="1">
      <alignment horizontal="center" vertical="center" wrapText="1"/>
    </xf>
    <xf numFmtId="49" fontId="34" fillId="0" borderId="9" xfId="6" applyNumberFormat="1" applyFont="1" applyBorder="1" applyAlignment="1">
      <alignment horizontal="center" vertical="center" wrapText="1"/>
    </xf>
    <xf numFmtId="0" fontId="34" fillId="0" borderId="9" xfId="6" applyFont="1" applyBorder="1" applyAlignment="1">
      <alignment vertical="center" wrapText="1"/>
    </xf>
    <xf numFmtId="0" fontId="34" fillId="0" borderId="10" xfId="6" applyFont="1" applyBorder="1" applyAlignment="1">
      <alignment vertical="center" wrapText="1"/>
    </xf>
    <xf numFmtId="0" fontId="36" fillId="0" borderId="9" xfId="6" applyFont="1" applyBorder="1" applyAlignment="1">
      <alignment horizontal="center" vertical="center" wrapText="1"/>
    </xf>
    <xf numFmtId="0" fontId="34" fillId="0" borderId="28" xfId="6" applyFont="1" applyBorder="1" applyAlignment="1">
      <alignment horizontal="center" vertical="center" wrapText="1"/>
    </xf>
    <xf numFmtId="0" fontId="34" fillId="0" borderId="28" xfId="6" applyFont="1" applyBorder="1" applyAlignment="1">
      <alignment horizontal="center" vertical="center"/>
    </xf>
    <xf numFmtId="0" fontId="34" fillId="0" borderId="9" xfId="6" applyFont="1" applyBorder="1" applyAlignment="1">
      <alignment horizontal="center" vertical="center" wrapText="1"/>
    </xf>
    <xf numFmtId="0" fontId="36" fillId="0" borderId="9" xfId="6" applyFont="1" applyBorder="1" applyAlignment="1">
      <alignment vertical="center" wrapText="1"/>
    </xf>
    <xf numFmtId="0" fontId="9" fillId="0" borderId="28" xfId="6" applyFont="1" applyBorder="1" applyAlignment="1">
      <alignment horizontal="center" vertical="center"/>
    </xf>
    <xf numFmtId="0" fontId="27" fillId="0" borderId="8" xfId="6" applyFont="1" applyBorder="1" applyAlignment="1">
      <alignment horizontal="center" vertical="center"/>
    </xf>
    <xf numFmtId="0" fontId="27" fillId="0" borderId="9" xfId="6" applyFont="1" applyBorder="1" applyAlignment="1">
      <alignment vertical="center" wrapText="1" shrinkToFit="1"/>
    </xf>
    <xf numFmtId="0" fontId="3" fillId="0" borderId="9" xfId="6" applyFont="1" applyBorder="1" applyAlignment="1">
      <alignment vertical="center" shrinkToFit="1"/>
    </xf>
    <xf numFmtId="0" fontId="27" fillId="0" borderId="6" xfId="6" applyFont="1" applyBorder="1" applyAlignment="1">
      <alignment horizontal="center" vertical="center"/>
    </xf>
    <xf numFmtId="0" fontId="27" fillId="0" borderId="4" xfId="6" applyFont="1" applyBorder="1" applyAlignment="1">
      <alignment vertical="center" wrapText="1" shrinkToFit="1"/>
    </xf>
    <xf numFmtId="0" fontId="3" fillId="0" borderId="4" xfId="6" applyFont="1" applyBorder="1" applyAlignment="1">
      <alignment vertical="center" shrinkToFit="1"/>
    </xf>
    <xf numFmtId="0" fontId="34" fillId="0" borderId="28" xfId="6" applyFont="1" applyBorder="1" applyAlignment="1">
      <alignment horizontal="left" vertical="center" wrapText="1"/>
    </xf>
    <xf numFmtId="0" fontId="36" fillId="0" borderId="28" xfId="6" applyFont="1" applyBorder="1" applyAlignment="1">
      <alignment vertical="center" wrapText="1"/>
    </xf>
    <xf numFmtId="0" fontId="37" fillId="0" borderId="28" xfId="6" applyFont="1" applyBorder="1" applyAlignment="1">
      <alignment horizontal="center" vertical="center" wrapText="1"/>
    </xf>
    <xf numFmtId="0" fontId="34" fillId="0" borderId="51" xfId="6" applyFont="1" applyBorder="1" applyAlignment="1">
      <alignment horizontal="center" vertical="center" wrapText="1"/>
    </xf>
    <xf numFmtId="0" fontId="34" fillId="0" borderId="35" xfId="6" applyFont="1" applyBorder="1" applyAlignment="1">
      <alignment horizontal="center" vertical="center" wrapText="1"/>
    </xf>
    <xf numFmtId="0" fontId="21" fillId="0" borderId="0" xfId="0" applyFont="1" applyAlignment="1">
      <alignment horizontal="left" vertical="center" wrapText="1"/>
    </xf>
    <xf numFmtId="0" fontId="8" fillId="0" borderId="0" xfId="0" applyFont="1" applyAlignment="1" applyProtection="1">
      <alignment horizontal="center" vertical="center"/>
      <protection locked="0"/>
    </xf>
    <xf numFmtId="0" fontId="27" fillId="0" borderId="28" xfId="6" applyFont="1" applyBorder="1" applyAlignment="1">
      <alignment vertical="center"/>
    </xf>
    <xf numFmtId="164" fontId="3" fillId="0" borderId="9" xfId="6" applyNumberFormat="1" applyFont="1" applyBorder="1" applyAlignment="1">
      <alignment vertical="center" shrinkToFit="1"/>
    </xf>
    <xf numFmtId="49" fontId="3" fillId="0" borderId="10" xfId="6" applyNumberFormat="1" applyFont="1" applyBorder="1" applyAlignment="1">
      <alignment vertical="center" shrinkToFit="1"/>
    </xf>
    <xf numFmtId="0" fontId="27" fillId="0" borderId="30" xfId="6" applyFont="1" applyBorder="1" applyAlignment="1">
      <alignment vertical="center"/>
    </xf>
    <xf numFmtId="164" fontId="3" fillId="0" borderId="4" xfId="6" applyNumberFormat="1" applyFont="1" applyBorder="1" applyAlignment="1">
      <alignment vertical="center" shrinkToFit="1"/>
    </xf>
    <xf numFmtId="49" fontId="3" fillId="0" borderId="11" xfId="6" applyNumberFormat="1" applyFont="1" applyBorder="1" applyAlignment="1">
      <alignment vertical="center" shrinkToFit="1"/>
    </xf>
    <xf numFmtId="0" fontId="43" fillId="0" borderId="0" xfId="0" applyFont="1" applyAlignment="1">
      <alignment vertical="center"/>
    </xf>
    <xf numFmtId="0" fontId="44" fillId="3" borderId="0" xfId="0" applyFont="1" applyFill="1" applyAlignment="1">
      <alignment vertical="center" wrapText="1"/>
    </xf>
    <xf numFmtId="0" fontId="30" fillId="0" borderId="75" xfId="3" applyFont="1" applyBorder="1" applyAlignment="1">
      <alignment vertical="center" wrapText="1"/>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5" fillId="0" borderId="78" xfId="0" applyFont="1" applyBorder="1" applyAlignment="1">
      <alignment horizontal="center" vertical="center" wrapText="1"/>
    </xf>
    <xf numFmtId="0" fontId="5" fillId="0" borderId="0" xfId="0" applyFont="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vertical="center"/>
    </xf>
    <xf numFmtId="0" fontId="3" fillId="0" borderId="83" xfId="0" applyFont="1" applyBorder="1" applyAlignment="1">
      <alignment horizontal="center" vertical="center"/>
    </xf>
    <xf numFmtId="0" fontId="3" fillId="0" borderId="84" xfId="0" applyFont="1" applyBorder="1" applyAlignment="1">
      <alignment vertical="center"/>
    </xf>
    <xf numFmtId="0" fontId="17" fillId="0" borderId="0" xfId="0" applyFont="1" applyAlignment="1">
      <alignment vertical="center"/>
    </xf>
    <xf numFmtId="0" fontId="6" fillId="0" borderId="0" xfId="3" applyFont="1" applyAlignment="1">
      <alignment vertical="center" wrapText="1"/>
    </xf>
    <xf numFmtId="0" fontId="3" fillId="0" borderId="82" xfId="0" applyFont="1" applyBorder="1" applyAlignment="1">
      <alignment vertical="center"/>
    </xf>
    <xf numFmtId="0" fontId="3" fillId="0" borderId="85" xfId="0" applyFont="1" applyBorder="1" applyAlignment="1">
      <alignment vertical="center"/>
    </xf>
    <xf numFmtId="0" fontId="3" fillId="0" borderId="86" xfId="0" applyFont="1" applyBorder="1" applyAlignment="1">
      <alignment vertical="center"/>
    </xf>
    <xf numFmtId="0" fontId="9" fillId="0" borderId="40" xfId="6" applyFont="1" applyBorder="1" applyAlignment="1">
      <alignment horizontal="center" vertical="center"/>
    </xf>
    <xf numFmtId="0" fontId="9" fillId="0" borderId="9" xfId="6" applyFont="1" applyBorder="1" applyAlignment="1">
      <alignment horizontal="left" vertical="center" wrapText="1"/>
    </xf>
    <xf numFmtId="0" fontId="9" fillId="0" borderId="28" xfId="6" applyFont="1" applyBorder="1" applyAlignment="1">
      <alignment horizontal="left" vertical="center" wrapText="1"/>
    </xf>
    <xf numFmtId="0" fontId="36" fillId="0" borderId="87" xfId="6" applyFont="1" applyBorder="1" applyAlignment="1">
      <alignment horizontal="center" vertical="center" wrapText="1"/>
    </xf>
    <xf numFmtId="0" fontId="49" fillId="0" borderId="12" xfId="3" applyFont="1" applyBorder="1" applyAlignment="1">
      <alignment horizontal="center" vertical="center" wrapText="1"/>
    </xf>
    <xf numFmtId="0" fontId="49" fillId="0" borderId="13" xfId="3" applyFont="1" applyBorder="1" applyAlignment="1">
      <alignment horizontal="center" vertical="center" wrapText="1"/>
    </xf>
    <xf numFmtId="0" fontId="3" fillId="0" borderId="21" xfId="0" applyFont="1" applyBorder="1" applyAlignment="1">
      <alignment vertical="center"/>
    </xf>
    <xf numFmtId="0" fontId="3" fillId="0" borderId="22" xfId="0" applyFont="1" applyBorder="1" applyAlignment="1">
      <alignment vertical="center"/>
    </xf>
    <xf numFmtId="0" fontId="48" fillId="0" borderId="0" xfId="0" applyFont="1"/>
    <xf numFmtId="0" fontId="3" fillId="0" borderId="56" xfId="0" applyFont="1" applyBorder="1" applyAlignment="1">
      <alignment vertical="center"/>
    </xf>
    <xf numFmtId="1" fontId="49" fillId="0" borderId="20" xfId="3" applyNumberFormat="1" applyFont="1" applyBorder="1" applyAlignment="1">
      <alignment horizontal="center" vertical="center" wrapText="1"/>
    </xf>
    <xf numFmtId="0" fontId="43" fillId="0" borderId="0" xfId="3" applyFont="1" applyAlignment="1">
      <alignment vertical="center" wrapText="1"/>
    </xf>
    <xf numFmtId="0" fontId="40" fillId="0" borderId="0" xfId="3" applyFont="1" applyAlignment="1">
      <alignment horizontal="center" vertical="center" textRotation="90"/>
    </xf>
    <xf numFmtId="0" fontId="8" fillId="0" borderId="16" xfId="0" applyFont="1" applyBorder="1" applyAlignment="1">
      <alignment horizontal="center" vertical="center"/>
    </xf>
    <xf numFmtId="0" fontId="8" fillId="0" borderId="100" xfId="0" applyFont="1" applyBorder="1" applyAlignment="1">
      <alignment horizontal="center" vertical="center"/>
    </xf>
    <xf numFmtId="0" fontId="8" fillId="0" borderId="100" xfId="0" applyFont="1" applyBorder="1" applyAlignment="1">
      <alignment horizontal="center" vertical="center" wrapText="1"/>
    </xf>
    <xf numFmtId="0" fontId="8" fillId="0" borderId="16" xfId="0" applyFont="1" applyBorder="1" applyAlignment="1">
      <alignment horizontal="center" vertical="center" wrapText="1"/>
    </xf>
    <xf numFmtId="0" fontId="32" fillId="2" borderId="16" xfId="0" applyFont="1" applyFill="1" applyBorder="1" applyAlignment="1">
      <alignment horizontal="center" vertical="center"/>
    </xf>
    <xf numFmtId="1" fontId="9" fillId="0" borderId="111" xfId="3" applyNumberFormat="1" applyFont="1" applyBorder="1" applyAlignment="1">
      <alignment horizontal="center" vertical="center" wrapText="1"/>
    </xf>
    <xf numFmtId="0" fontId="5" fillId="0" borderId="77" xfId="0" applyFont="1" applyBorder="1" applyAlignment="1">
      <alignment horizontal="center" vertical="center" wrapText="1"/>
    </xf>
    <xf numFmtId="0" fontId="5" fillId="0" borderId="0" xfId="0" applyFont="1" applyAlignment="1">
      <alignment horizontal="center" vertical="center" wrapText="1"/>
    </xf>
    <xf numFmtId="0" fontId="3" fillId="0" borderId="93" xfId="0" applyFont="1" applyBorder="1" applyAlignment="1">
      <alignment vertical="center"/>
    </xf>
    <xf numFmtId="0" fontId="7" fillId="4" borderId="16" xfId="0" applyFont="1" applyFill="1" applyBorder="1" applyAlignment="1">
      <alignment vertical="center"/>
    </xf>
    <xf numFmtId="0" fontId="8" fillId="4" borderId="100" xfId="0" applyFont="1" applyFill="1" applyBorder="1" applyAlignment="1">
      <alignment horizontal="center" vertical="center"/>
    </xf>
    <xf numFmtId="0" fontId="51" fillId="4" borderId="106" xfId="0" applyFont="1" applyFill="1" applyBorder="1" applyAlignment="1">
      <alignment horizontal="center" vertical="center" wrapText="1"/>
    </xf>
    <xf numFmtId="2" fontId="8" fillId="4" borderId="107" xfId="0" applyNumberFormat="1" applyFont="1" applyFill="1" applyBorder="1" applyAlignment="1">
      <alignment horizontal="center" vertical="center" wrapText="1"/>
    </xf>
    <xf numFmtId="2" fontId="8" fillId="4" borderId="110" xfId="0" applyNumberFormat="1" applyFont="1" applyFill="1" applyBorder="1" applyAlignment="1">
      <alignment horizontal="center" vertical="center" wrapText="1"/>
    </xf>
    <xf numFmtId="0" fontId="8" fillId="4" borderId="16" xfId="0" applyFont="1" applyFill="1" applyBorder="1" applyAlignment="1">
      <alignment horizontal="center" vertical="center"/>
    </xf>
    <xf numFmtId="0" fontId="51" fillId="4" borderId="100" xfId="0" applyFont="1" applyFill="1" applyBorder="1" applyAlignment="1">
      <alignment horizontal="center" vertical="center" wrapText="1"/>
    </xf>
    <xf numFmtId="2" fontId="8" fillId="4" borderId="109" xfId="0" applyNumberFormat="1" applyFont="1" applyFill="1" applyBorder="1" applyAlignment="1">
      <alignment horizontal="center" vertical="center" wrapText="1"/>
    </xf>
    <xf numFmtId="2" fontId="8" fillId="4" borderId="108" xfId="0" applyNumberFormat="1" applyFont="1" applyFill="1" applyBorder="1" applyAlignment="1">
      <alignment horizontal="center" vertical="center" wrapText="1"/>
    </xf>
    <xf numFmtId="0" fontId="40" fillId="4" borderId="16" xfId="0" applyFont="1" applyFill="1" applyBorder="1" applyAlignment="1">
      <alignment horizontal="center" vertical="center"/>
    </xf>
    <xf numFmtId="0" fontId="6" fillId="4" borderId="32" xfId="0" applyFont="1" applyFill="1" applyBorder="1" applyAlignment="1" applyProtection="1">
      <alignment vertical="center"/>
      <protection locked="0"/>
    </xf>
    <xf numFmtId="0" fontId="5" fillId="4" borderId="23" xfId="0" applyFont="1" applyFill="1" applyBorder="1" applyAlignment="1">
      <alignment vertical="center"/>
    </xf>
    <xf numFmtId="0" fontId="6" fillId="4" borderId="31" xfId="0" applyFont="1" applyFill="1" applyBorder="1" applyAlignment="1" applyProtection="1">
      <alignment vertical="center"/>
      <protection locked="0"/>
    </xf>
    <xf numFmtId="0" fontId="51" fillId="4" borderId="16" xfId="0" applyFont="1" applyFill="1" applyBorder="1" applyAlignment="1">
      <alignment horizontal="center" vertical="center" wrapText="1"/>
    </xf>
    <xf numFmtId="2" fontId="8" fillId="4" borderId="70" xfId="0" applyNumberFormat="1" applyFont="1" applyFill="1" applyBorder="1" applyAlignment="1">
      <alignment horizontal="center" vertical="center" wrapText="1"/>
    </xf>
    <xf numFmtId="2" fontId="8" fillId="4" borderId="114" xfId="0" applyNumberFormat="1" applyFont="1" applyFill="1" applyBorder="1" applyAlignment="1">
      <alignment horizontal="center" vertical="center" wrapText="1"/>
    </xf>
    <xf numFmtId="4" fontId="52" fillId="4" borderId="20" xfId="0" applyNumberFormat="1" applyFont="1" applyFill="1" applyBorder="1" applyAlignment="1" applyProtection="1">
      <alignment horizontal="center" vertical="center"/>
      <protection locked="0"/>
    </xf>
    <xf numFmtId="4" fontId="6" fillId="4" borderId="20" xfId="0" applyNumberFormat="1" applyFont="1" applyFill="1" applyBorder="1" applyAlignment="1" applyProtection="1">
      <alignment horizontal="center" vertical="center"/>
      <protection locked="0"/>
    </xf>
    <xf numFmtId="4" fontId="6" fillId="4" borderId="13" xfId="0" applyNumberFormat="1" applyFont="1" applyFill="1" applyBorder="1" applyAlignment="1">
      <alignment horizontal="center" vertical="center" wrapText="1"/>
    </xf>
    <xf numFmtId="4" fontId="52" fillId="2" borderId="119" xfId="0" applyNumberFormat="1" applyFont="1" applyFill="1" applyBorder="1" applyAlignment="1" applyProtection="1">
      <alignment horizontal="center" vertical="center"/>
      <protection locked="0"/>
    </xf>
    <xf numFmtId="4" fontId="6" fillId="4" borderId="119" xfId="0" applyNumberFormat="1" applyFont="1" applyFill="1" applyBorder="1" applyAlignment="1" applyProtection="1">
      <alignment horizontal="center" vertical="center"/>
      <protection locked="0"/>
    </xf>
    <xf numFmtId="4" fontId="6" fillId="4" borderId="89" xfId="0" applyNumberFormat="1" applyFont="1" applyFill="1" applyBorder="1" applyAlignment="1">
      <alignment horizontal="center" vertical="center" wrapText="1"/>
    </xf>
    <xf numFmtId="0" fontId="27" fillId="4" borderId="43" xfId="5" applyFont="1" applyFill="1" applyBorder="1" applyAlignment="1">
      <alignment horizontal="left" vertical="center"/>
    </xf>
    <xf numFmtId="0" fontId="27" fillId="4" borderId="43" xfId="5" applyFont="1" applyFill="1" applyBorder="1" applyAlignment="1">
      <alignment horizontal="center" vertical="center"/>
    </xf>
    <xf numFmtId="0" fontId="27" fillId="4" borderId="44" xfId="5" applyFont="1" applyFill="1" applyBorder="1" applyAlignment="1">
      <alignment horizontal="left" vertical="center"/>
    </xf>
    <xf numFmtId="0" fontId="27" fillId="4" borderId="9" xfId="5" applyFont="1" applyFill="1" applyBorder="1" applyAlignment="1">
      <alignment horizontal="left" vertical="center"/>
    </xf>
    <xf numFmtId="0" fontId="27" fillId="4" borderId="9" xfId="5" applyFont="1" applyFill="1" applyBorder="1" applyAlignment="1">
      <alignment horizontal="center" vertical="center"/>
    </xf>
    <xf numFmtId="0" fontId="27" fillId="4" borderId="10" xfId="5" applyFont="1" applyFill="1" applyBorder="1" applyAlignment="1">
      <alignment horizontal="left" vertical="center"/>
    </xf>
    <xf numFmtId="0" fontId="27" fillId="4" borderId="4" xfId="5" applyFont="1" applyFill="1" applyBorder="1" applyAlignment="1">
      <alignment horizontal="left" vertical="center"/>
    </xf>
    <xf numFmtId="0" fontId="27" fillId="4" borderId="4" xfId="5" applyFont="1" applyFill="1" applyBorder="1" applyAlignment="1">
      <alignment horizontal="center" vertical="center"/>
    </xf>
    <xf numFmtId="0" fontId="27" fillId="4" borderId="11" xfId="5" applyFont="1" applyFill="1" applyBorder="1" applyAlignment="1">
      <alignment horizontal="left" vertical="center"/>
    </xf>
    <xf numFmtId="0" fontId="9" fillId="4" borderId="16" xfId="3" applyFont="1" applyFill="1" applyBorder="1" applyAlignment="1">
      <alignment vertical="center"/>
    </xf>
    <xf numFmtId="0" fontId="3" fillId="4" borderId="0" xfId="3" applyFont="1" applyFill="1" applyAlignment="1">
      <alignment horizontal="center"/>
    </xf>
    <xf numFmtId="0" fontId="5" fillId="0" borderId="0" xfId="0" applyFont="1" applyAlignment="1">
      <alignment vertical="center" wrapText="1"/>
    </xf>
    <xf numFmtId="0" fontId="3" fillId="4" borderId="17" xfId="0" applyFont="1" applyFill="1" applyBorder="1" applyAlignment="1">
      <alignment vertical="center"/>
    </xf>
    <xf numFmtId="0" fontId="3" fillId="4" borderId="18" xfId="0" applyFont="1" applyFill="1" applyBorder="1" applyAlignment="1">
      <alignment vertical="center"/>
    </xf>
    <xf numFmtId="0" fontId="3" fillId="4" borderId="19" xfId="0" applyFont="1" applyFill="1" applyBorder="1" applyAlignment="1">
      <alignment vertical="center"/>
    </xf>
    <xf numFmtId="0" fontId="3" fillId="4" borderId="56" xfId="0" applyFont="1" applyFill="1" applyBorder="1" applyAlignment="1">
      <alignment vertical="center"/>
    </xf>
    <xf numFmtId="0" fontId="3" fillId="4" borderId="93" xfId="0" applyFont="1" applyFill="1" applyBorder="1" applyAlignment="1">
      <alignment vertical="center"/>
    </xf>
    <xf numFmtId="0" fontId="3" fillId="4" borderId="21" xfId="0" applyFont="1" applyFill="1" applyBorder="1" applyAlignment="1">
      <alignment vertical="center"/>
    </xf>
    <xf numFmtId="0" fontId="3" fillId="4" borderId="22" xfId="0" applyFont="1" applyFill="1" applyBorder="1" applyAlignment="1">
      <alignment vertical="center"/>
    </xf>
    <xf numFmtId="0" fontId="45" fillId="4" borderId="0" xfId="0" applyFont="1" applyFill="1"/>
    <xf numFmtId="0" fontId="3" fillId="4" borderId="81" xfId="0" applyFont="1" applyFill="1" applyBorder="1" applyAlignment="1">
      <alignment vertical="center"/>
    </xf>
    <xf numFmtId="0" fontId="3" fillId="4" borderId="82" xfId="0" applyFont="1" applyFill="1" applyBorder="1" applyAlignment="1">
      <alignment vertical="center"/>
    </xf>
    <xf numFmtId="0" fontId="6" fillId="0" borderId="0" xfId="3" applyFont="1" applyAlignment="1">
      <alignment vertical="top" wrapText="1"/>
    </xf>
    <xf numFmtId="0" fontId="43" fillId="4" borderId="113" xfId="0" applyFont="1" applyFill="1" applyBorder="1" applyAlignment="1">
      <alignment vertical="center"/>
    </xf>
    <xf numFmtId="0" fontId="43" fillId="4" borderId="59" xfId="0" applyFont="1" applyFill="1" applyBorder="1" applyAlignment="1">
      <alignment vertical="center"/>
    </xf>
    <xf numFmtId="0" fontId="43" fillId="4" borderId="17" xfId="0" applyFont="1" applyFill="1" applyBorder="1" applyAlignment="1">
      <alignment vertical="center"/>
    </xf>
    <xf numFmtId="0" fontId="4" fillId="4" borderId="0" xfId="0" applyFont="1" applyFill="1" applyAlignment="1" applyProtection="1">
      <alignment horizontal="center"/>
      <protection locked="0"/>
    </xf>
    <xf numFmtId="0" fontId="5" fillId="0" borderId="0" xfId="0" applyFont="1" applyAlignment="1">
      <alignment horizontal="center" vertical="center" wrapText="1"/>
    </xf>
    <xf numFmtId="0" fontId="8" fillId="4" borderId="0" xfId="0" applyFont="1" applyFill="1" applyAlignment="1">
      <alignment horizontal="center"/>
    </xf>
    <xf numFmtId="0" fontId="8" fillId="0" borderId="0" xfId="0" applyFont="1" applyAlignment="1">
      <alignment horizontal="left" vertical="center" wrapText="1"/>
    </xf>
    <xf numFmtId="0" fontId="39" fillId="0" borderId="0" xfId="0" applyFont="1" applyAlignment="1">
      <alignment horizontal="center" vertical="center" wrapText="1"/>
    </xf>
    <xf numFmtId="0" fontId="13" fillId="0" borderId="0" xfId="0" applyFont="1" applyAlignment="1">
      <alignment horizontal="center" vertical="center" wrapText="1"/>
    </xf>
    <xf numFmtId="0" fontId="29" fillId="0" borderId="0" xfId="0" applyFont="1" applyAlignment="1">
      <alignment horizontal="center" vertical="center" wrapText="1"/>
    </xf>
    <xf numFmtId="0" fontId="6" fillId="4" borderId="31" xfId="0" applyFont="1" applyFill="1" applyBorder="1" applyAlignment="1" applyProtection="1">
      <alignment horizontal="center" vertical="center"/>
      <protection locked="0"/>
    </xf>
    <xf numFmtId="0" fontId="6" fillId="4" borderId="23" xfId="0" applyFont="1" applyFill="1" applyBorder="1" applyAlignment="1" applyProtection="1">
      <alignment horizontal="center" vertical="center"/>
      <protection locked="0"/>
    </xf>
    <xf numFmtId="0" fontId="6" fillId="4" borderId="32" xfId="0" applyFont="1" applyFill="1" applyBorder="1" applyAlignment="1" applyProtection="1">
      <alignment horizontal="center" vertical="center"/>
      <protection locked="0"/>
    </xf>
    <xf numFmtId="0" fontId="4" fillId="4" borderId="31" xfId="0" applyFont="1" applyFill="1" applyBorder="1" applyAlignment="1" applyProtection="1">
      <alignment horizontal="left" vertical="center"/>
      <protection locked="0"/>
    </xf>
    <xf numFmtId="0" fontId="4" fillId="4" borderId="23" xfId="0" applyFont="1" applyFill="1" applyBorder="1" applyAlignment="1" applyProtection="1">
      <alignment horizontal="left" vertical="center"/>
      <protection locked="0"/>
    </xf>
    <xf numFmtId="0" fontId="4" fillId="4" borderId="32" xfId="0" applyFont="1" applyFill="1" applyBorder="1" applyAlignment="1" applyProtection="1">
      <alignment horizontal="left" vertical="center"/>
      <protection locked="0"/>
    </xf>
    <xf numFmtId="0" fontId="6" fillId="4" borderId="31" xfId="0" applyFont="1" applyFill="1" applyBorder="1" applyAlignment="1" applyProtection="1">
      <alignment horizontal="left" vertical="center"/>
      <protection locked="0"/>
    </xf>
    <xf numFmtId="0" fontId="6" fillId="4" borderId="23" xfId="0" applyFont="1" applyFill="1" applyBorder="1" applyAlignment="1" applyProtection="1">
      <alignment horizontal="left" vertical="center"/>
      <protection locked="0"/>
    </xf>
    <xf numFmtId="0" fontId="6" fillId="4" borderId="32" xfId="0" applyFont="1" applyFill="1" applyBorder="1" applyAlignment="1" applyProtection="1">
      <alignment horizontal="left" vertical="center"/>
      <protection locked="0"/>
    </xf>
    <xf numFmtId="0" fontId="4" fillId="0" borderId="31" xfId="0" applyFont="1" applyBorder="1" applyAlignment="1">
      <alignment horizontal="left" vertical="center" wrapText="1" indent="1"/>
    </xf>
    <xf numFmtId="0" fontId="4" fillId="0" borderId="23" xfId="0" applyFont="1" applyBorder="1" applyAlignment="1">
      <alignment horizontal="left" vertical="center" wrapText="1" indent="1"/>
    </xf>
    <xf numFmtId="0" fontId="4" fillId="0" borderId="118" xfId="0" applyFont="1" applyBorder="1" applyAlignment="1">
      <alignment horizontal="left" vertical="center" wrapText="1" indent="1"/>
    </xf>
    <xf numFmtId="0" fontId="4" fillId="0" borderId="0" xfId="0" applyFont="1" applyAlignment="1">
      <alignment horizontal="left" vertical="center"/>
    </xf>
    <xf numFmtId="165" fontId="4" fillId="4" borderId="31" xfId="0" applyNumberFormat="1" applyFont="1" applyFill="1" applyBorder="1" applyAlignment="1" applyProtection="1">
      <alignment horizontal="center" vertical="center"/>
      <protection locked="0"/>
    </xf>
    <xf numFmtId="165" fontId="4" fillId="4" borderId="23" xfId="0" applyNumberFormat="1" applyFont="1" applyFill="1" applyBorder="1" applyAlignment="1" applyProtection="1">
      <alignment horizontal="center" vertical="center"/>
      <protection locked="0"/>
    </xf>
    <xf numFmtId="165" fontId="4" fillId="4" borderId="32" xfId="0" applyNumberFormat="1" applyFont="1" applyFill="1" applyBorder="1" applyAlignment="1" applyProtection="1">
      <alignment horizontal="center" vertical="center"/>
      <protection locked="0"/>
    </xf>
    <xf numFmtId="0" fontId="4" fillId="0" borderId="0" xfId="0" applyFont="1" applyAlignment="1">
      <alignment vertical="center"/>
    </xf>
    <xf numFmtId="0" fontId="8" fillId="0" borderId="56" xfId="0" applyFont="1" applyBorder="1" applyAlignment="1">
      <alignment horizontal="center" vertical="center" wrapText="1"/>
    </xf>
    <xf numFmtId="0" fontId="8" fillId="0" borderId="12" xfId="0" applyFont="1" applyBorder="1" applyAlignment="1">
      <alignment horizontal="center" vertical="center" wrapText="1"/>
    </xf>
    <xf numFmtId="0" fontId="45" fillId="0" borderId="0" xfId="0" applyFont="1" applyAlignment="1">
      <alignment horizontal="left" vertical="center" wrapText="1"/>
    </xf>
    <xf numFmtId="0" fontId="8" fillId="0" borderId="104" xfId="0" applyFont="1" applyBorder="1" applyAlignment="1">
      <alignment horizontal="left" vertical="center" wrapText="1"/>
    </xf>
    <xf numFmtId="0" fontId="8" fillId="0" borderId="58" xfId="0" applyFont="1" applyBorder="1" applyAlignment="1">
      <alignment horizontal="left" vertical="center" wrapText="1"/>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51"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105"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102" xfId="0" applyFont="1" applyBorder="1" applyAlignment="1">
      <alignment horizontal="left" vertical="center" wrapText="1"/>
    </xf>
    <xf numFmtId="0" fontId="8" fillId="0" borderId="103" xfId="0" applyFont="1" applyBorder="1" applyAlignment="1">
      <alignment horizontal="left" vertical="center" wrapText="1"/>
    </xf>
    <xf numFmtId="0" fontId="4" fillId="0" borderId="115" xfId="0" applyFont="1" applyBorder="1" applyAlignment="1">
      <alignment horizontal="left" vertical="center" wrapText="1" indent="1"/>
    </xf>
    <xf numFmtId="0" fontId="4" fillId="0" borderId="116" xfId="0" applyFont="1" applyBorder="1" applyAlignment="1">
      <alignment horizontal="left" vertical="center" wrapText="1" indent="1"/>
    </xf>
    <xf numFmtId="0" fontId="4" fillId="0" borderId="117" xfId="0" applyFont="1" applyBorder="1" applyAlignment="1">
      <alignment horizontal="left" vertical="center" wrapText="1" indent="1"/>
    </xf>
    <xf numFmtId="0" fontId="30" fillId="0" borderId="0" xfId="3" applyFont="1" applyAlignment="1">
      <alignment horizontal="left" vertical="center" wrapText="1"/>
    </xf>
    <xf numFmtId="0" fontId="18" fillId="0" borderId="0" xfId="3" applyFont="1" applyAlignment="1">
      <alignment horizontal="center" vertical="center"/>
    </xf>
    <xf numFmtId="0" fontId="29" fillId="0" borderId="0" xfId="3" applyFont="1" applyAlignment="1">
      <alignment horizontal="center" vertical="center"/>
    </xf>
    <xf numFmtId="0" fontId="28" fillId="0" borderId="0" xfId="3" applyFont="1" applyAlignment="1">
      <alignment horizontal="center" vertical="center" wrapText="1"/>
    </xf>
    <xf numFmtId="0" fontId="31" fillId="0" borderId="0" xfId="3" applyFont="1" applyAlignment="1">
      <alignment horizontal="center" vertical="center" wrapText="1"/>
    </xf>
    <xf numFmtId="0" fontId="3" fillId="0" borderId="0" xfId="5" applyFont="1" applyAlignment="1">
      <alignment horizontal="center" vertical="center" wrapText="1"/>
    </xf>
    <xf numFmtId="0" fontId="6" fillId="4" borderId="0" xfId="3" applyFont="1" applyFill="1" applyAlignment="1" applyProtection="1">
      <alignment horizontal="center"/>
      <protection locked="0"/>
    </xf>
    <xf numFmtId="0" fontId="30" fillId="4" borderId="31" xfId="3" applyFont="1" applyFill="1" applyBorder="1" applyAlignment="1">
      <alignment horizontal="left" vertical="center" wrapText="1"/>
    </xf>
    <xf numFmtId="0" fontId="30" fillId="4" borderId="23" xfId="3" applyFont="1" applyFill="1" applyBorder="1" applyAlignment="1">
      <alignment horizontal="left" vertical="center" wrapText="1"/>
    </xf>
    <xf numFmtId="0" fontId="30" fillId="4" borderId="32" xfId="3" applyFont="1" applyFill="1" applyBorder="1" applyAlignment="1">
      <alignment horizontal="left" vertical="center" wrapText="1"/>
    </xf>
    <xf numFmtId="0" fontId="30" fillId="0" borderId="47" xfId="5" applyFont="1" applyBorder="1" applyAlignment="1">
      <alignment horizontal="center" vertical="center" wrapText="1"/>
    </xf>
    <xf numFmtId="0" fontId="30" fillId="0" borderId="48" xfId="5" applyFont="1" applyBorder="1" applyAlignment="1">
      <alignment horizontal="center" vertical="center" wrapText="1"/>
    </xf>
    <xf numFmtId="0" fontId="27" fillId="0" borderId="25" xfId="5" applyFont="1" applyBorder="1" applyAlignment="1">
      <alignment horizontal="center" vertical="center" wrapText="1"/>
    </xf>
    <xf numFmtId="0" fontId="27" fillId="0" borderId="27" xfId="5" applyFont="1" applyBorder="1" applyAlignment="1">
      <alignment horizontal="center" vertical="center" wrapText="1"/>
    </xf>
    <xf numFmtId="0" fontId="27" fillId="0" borderId="49" xfId="5" applyFont="1" applyBorder="1" applyAlignment="1">
      <alignment horizontal="center" vertical="center" wrapText="1"/>
    </xf>
    <xf numFmtId="0" fontId="3" fillId="0" borderId="0" xfId="3" applyFont="1" applyAlignment="1">
      <alignment horizontal="left" vertical="center" wrapText="1"/>
    </xf>
    <xf numFmtId="0" fontId="7" fillId="0" borderId="18" xfId="3" applyFont="1" applyBorder="1" applyAlignment="1">
      <alignment horizontal="left" vertical="center" wrapText="1"/>
    </xf>
    <xf numFmtId="0" fontId="7" fillId="0" borderId="0" xfId="3" applyFont="1" applyAlignment="1">
      <alignment horizontal="left" vertical="center" wrapText="1"/>
    </xf>
    <xf numFmtId="0" fontId="40" fillId="0" borderId="0" xfId="3" applyFont="1" applyAlignment="1">
      <alignment horizontal="center" wrapText="1"/>
    </xf>
    <xf numFmtId="0" fontId="48" fillId="4" borderId="95" xfId="0" applyFont="1" applyFill="1" applyBorder="1" applyAlignment="1">
      <alignment horizontal="center"/>
    </xf>
    <xf numFmtId="0" fontId="3" fillId="0" borderId="12" xfId="0" applyFont="1" applyBorder="1" applyAlignment="1">
      <alignment vertical="center"/>
    </xf>
    <xf numFmtId="0" fontId="3" fillId="0" borderId="94" xfId="0" applyFont="1" applyBorder="1" applyAlignment="1">
      <alignment vertical="center"/>
    </xf>
    <xf numFmtId="0" fontId="5" fillId="4" borderId="99" xfId="0" applyFont="1" applyFill="1" applyBorder="1" applyAlignment="1">
      <alignment horizontal="center" vertical="center"/>
    </xf>
    <xf numFmtId="0" fontId="5" fillId="4" borderId="60" xfId="0" applyFont="1" applyFill="1" applyBorder="1" applyAlignment="1">
      <alignment horizontal="center" vertical="center"/>
    </xf>
    <xf numFmtId="0" fontId="3" fillId="4" borderId="100" xfId="0" applyFont="1" applyFill="1" applyBorder="1" applyAlignment="1">
      <alignment vertical="center"/>
    </xf>
    <xf numFmtId="0" fontId="3" fillId="4" borderId="20" xfId="0" applyFont="1" applyFill="1" applyBorder="1" applyAlignment="1">
      <alignment vertical="center"/>
    </xf>
    <xf numFmtId="0" fontId="3" fillId="4" borderId="101" xfId="0" applyFont="1" applyFill="1" applyBorder="1" applyAlignment="1">
      <alignment vertical="center"/>
    </xf>
    <xf numFmtId="0" fontId="3" fillId="4" borderId="88" xfId="0" applyFont="1" applyFill="1" applyBorder="1" applyAlignment="1">
      <alignment vertical="center"/>
    </xf>
    <xf numFmtId="0" fontId="3" fillId="4" borderId="59" xfId="0" applyFont="1" applyFill="1" applyBorder="1" applyAlignment="1">
      <alignment vertical="center"/>
    </xf>
    <xf numFmtId="0" fontId="9" fillId="0" borderId="15" xfId="3" applyFont="1" applyBorder="1" applyAlignment="1">
      <alignment horizontal="center" vertical="center" wrapText="1"/>
    </xf>
    <xf numFmtId="0" fontId="9" fillId="0" borderId="111" xfId="3" applyFont="1" applyBorder="1" applyAlignment="1">
      <alignment horizontal="center" vertical="center" wrapText="1"/>
    </xf>
    <xf numFmtId="0" fontId="9" fillId="0" borderId="56" xfId="3" applyFont="1" applyBorder="1" applyAlignment="1">
      <alignment horizontal="center" vertical="center" wrapText="1"/>
    </xf>
    <xf numFmtId="0" fontId="9" fillId="0" borderId="105" xfId="3" applyFont="1" applyBorder="1" applyAlignment="1">
      <alignment horizontal="center" vertical="center" wrapText="1"/>
    </xf>
    <xf numFmtId="0" fontId="49" fillId="0" borderId="15" xfId="3" applyFont="1" applyBorder="1" applyAlignment="1">
      <alignment horizontal="center" vertical="center" wrapText="1"/>
    </xf>
    <xf numFmtId="0" fontId="3" fillId="0" borderId="56" xfId="0" applyFont="1" applyBorder="1" applyAlignment="1">
      <alignment vertical="center"/>
    </xf>
    <xf numFmtId="0" fontId="3" fillId="0" borderId="93" xfId="0" applyFont="1" applyBorder="1" applyAlignment="1">
      <alignment vertical="center"/>
    </xf>
    <xf numFmtId="0" fontId="45" fillId="0" borderId="0" xfId="0" applyFont="1" applyAlignment="1">
      <alignment horizontal="center" vertical="center" wrapText="1"/>
    </xf>
    <xf numFmtId="0" fontId="3" fillId="4" borderId="56" xfId="0" applyFont="1" applyFill="1" applyBorder="1" applyAlignment="1">
      <alignment vertical="center"/>
    </xf>
    <xf numFmtId="0" fontId="3" fillId="4" borderId="93" xfId="0" applyFont="1" applyFill="1" applyBorder="1" applyAlignment="1">
      <alignment vertical="center"/>
    </xf>
    <xf numFmtId="0" fontId="5" fillId="4" borderId="90" xfId="0" applyFont="1" applyFill="1" applyBorder="1" applyAlignment="1">
      <alignment horizontal="center" vertical="center"/>
    </xf>
    <xf numFmtId="0" fontId="5" fillId="4" borderId="92" xfId="0" applyFont="1" applyFill="1" applyBorder="1" applyAlignment="1">
      <alignment horizontal="center" vertical="center"/>
    </xf>
    <xf numFmtId="0" fontId="3" fillId="4" borderId="36" xfId="0" applyFont="1" applyFill="1" applyBorder="1" applyAlignment="1">
      <alignment vertical="center"/>
    </xf>
    <xf numFmtId="0" fontId="3" fillId="4" borderId="91" xfId="0" applyFont="1" applyFill="1" applyBorder="1" applyAlignment="1">
      <alignment vertical="center"/>
    </xf>
    <xf numFmtId="0" fontId="39" fillId="0" borderId="0" xfId="3" applyFont="1" applyAlignment="1">
      <alignment horizontal="center" vertical="center"/>
    </xf>
    <xf numFmtId="0" fontId="5" fillId="0" borderId="90" xfId="0" applyFont="1" applyBorder="1" applyAlignment="1">
      <alignment horizontal="center" vertical="center"/>
    </xf>
    <xf numFmtId="0" fontId="5" fillId="0" borderId="92" xfId="0" applyFont="1" applyBorder="1" applyAlignment="1">
      <alignment horizontal="center" vertical="center"/>
    </xf>
    <xf numFmtId="0" fontId="3" fillId="0" borderId="36" xfId="0" applyFont="1" applyBorder="1" applyAlignment="1">
      <alignment vertical="center"/>
    </xf>
    <xf numFmtId="0" fontId="3" fillId="0" borderId="91" xfId="0" applyFont="1" applyBorder="1" applyAlignment="1">
      <alignment vertical="center"/>
    </xf>
    <xf numFmtId="0" fontId="43" fillId="0" borderId="0" xfId="3" applyFont="1" applyAlignment="1">
      <alignment horizontal="center" vertical="center" wrapText="1"/>
    </xf>
    <xf numFmtId="0" fontId="40" fillId="0" borderId="96" xfId="3" applyFont="1" applyBorder="1" applyAlignment="1">
      <alignment horizontal="center" vertical="center" textRotation="90"/>
    </xf>
    <xf numFmtId="0" fontId="40" fillId="0" borderId="97" xfId="3" applyFont="1" applyBorder="1" applyAlignment="1">
      <alignment horizontal="center" vertical="center" textRotation="90"/>
    </xf>
    <xf numFmtId="0" fontId="40" fillId="0" borderId="98" xfId="3" applyFont="1" applyBorder="1" applyAlignment="1">
      <alignment horizontal="center" vertical="center" textRotation="90"/>
    </xf>
    <xf numFmtId="0" fontId="40" fillId="0" borderId="31" xfId="3" applyFont="1" applyBorder="1" applyAlignment="1">
      <alignment horizontal="center" vertical="center" wrapText="1"/>
    </xf>
    <xf numFmtId="0" fontId="40" fillId="0" borderId="23" xfId="3" applyFont="1" applyBorder="1" applyAlignment="1">
      <alignment horizontal="center" vertical="center" wrapText="1"/>
    </xf>
    <xf numFmtId="0" fontId="40" fillId="0" borderId="32" xfId="3" applyFont="1" applyBorder="1" applyAlignment="1">
      <alignment horizontal="center" vertical="center" wrapText="1"/>
    </xf>
    <xf numFmtId="0" fontId="9" fillId="0" borderId="12" xfId="3" applyFont="1" applyBorder="1" applyAlignment="1">
      <alignment horizontal="center" vertical="center" wrapText="1"/>
    </xf>
    <xf numFmtId="0" fontId="9" fillId="0" borderId="112" xfId="3" applyFont="1" applyBorder="1" applyAlignment="1">
      <alignment horizontal="center" vertical="center" wrapText="1"/>
    </xf>
    <xf numFmtId="0" fontId="3" fillId="4" borderId="94" xfId="0" applyFont="1" applyFill="1" applyBorder="1" applyAlignment="1">
      <alignment vertical="center"/>
    </xf>
    <xf numFmtId="0" fontId="3" fillId="4" borderId="89" xfId="0" applyFont="1" applyFill="1" applyBorder="1" applyAlignment="1">
      <alignment vertical="center"/>
    </xf>
    <xf numFmtId="0" fontId="3" fillId="4" borderId="12" xfId="0" applyFont="1" applyFill="1" applyBorder="1" applyAlignment="1">
      <alignment vertical="center"/>
    </xf>
    <xf numFmtId="0" fontId="49" fillId="0" borderId="14" xfId="3" applyFont="1" applyBorder="1" applyAlignment="1">
      <alignment horizontal="center" vertical="center" textRotation="90" wrapText="1"/>
    </xf>
    <xf numFmtId="0" fontId="49" fillId="0" borderId="60" xfId="3" applyFont="1" applyBorder="1" applyAlignment="1">
      <alignment horizontal="center" vertical="center" textRotation="90" wrapText="1"/>
    </xf>
    <xf numFmtId="0" fontId="6" fillId="0" borderId="0" xfId="3" applyFont="1" applyAlignment="1">
      <alignment horizontal="center" vertical="top" wrapText="1"/>
    </xf>
    <xf numFmtId="0" fontId="13" fillId="0" borderId="0" xfId="0" applyFont="1" applyAlignment="1">
      <alignment horizontal="center" vertical="center"/>
    </xf>
    <xf numFmtId="0" fontId="46" fillId="0" borderId="0" xfId="3" applyFont="1" applyAlignment="1">
      <alignment horizontal="center" vertical="center"/>
    </xf>
    <xf numFmtId="0" fontId="47" fillId="0" borderId="0" xfId="3" applyFont="1" applyAlignment="1">
      <alignment horizontal="center" vertical="center" wrapText="1"/>
    </xf>
    <xf numFmtId="0" fontId="49" fillId="0" borderId="18" xfId="0" applyFont="1" applyBorder="1" applyAlignment="1">
      <alignment horizontal="left" vertical="center" wrapText="1" indent="1"/>
    </xf>
    <xf numFmtId="0" fontId="49" fillId="0" borderId="0" xfId="0" applyFont="1" applyAlignment="1">
      <alignment horizontal="left" vertical="center" wrapText="1" indent="1"/>
    </xf>
    <xf numFmtId="0" fontId="3" fillId="0" borderId="0" xfId="0" applyFont="1" applyAlignment="1">
      <alignment horizontal="justify" vertical="center" wrapText="1"/>
    </xf>
    <xf numFmtId="0" fontId="5" fillId="4" borderId="0" xfId="0" applyFont="1" applyFill="1" applyAlignment="1">
      <alignment horizontal="center"/>
    </xf>
    <xf numFmtId="0" fontId="3" fillId="4" borderId="0" xfId="3" applyFont="1" applyFill="1" applyAlignment="1">
      <alignment horizontal="center"/>
    </xf>
    <xf numFmtId="0" fontId="5" fillId="0" borderId="0" xfId="3" applyFont="1" applyAlignment="1">
      <alignment horizontal="center" vertical="center" wrapText="1"/>
    </xf>
    <xf numFmtId="0" fontId="41" fillId="0" borderId="0" xfId="6" applyFont="1" applyAlignment="1">
      <alignment horizontal="center" vertical="center"/>
    </xf>
    <xf numFmtId="0" fontId="9" fillId="0" borderId="65" xfId="6" applyFont="1" applyBorder="1" applyAlignment="1">
      <alignment horizontal="center" vertical="center"/>
    </xf>
    <xf numFmtId="0" fontId="9" fillId="0" borderId="38" xfId="6" applyFont="1" applyBorder="1" applyAlignment="1">
      <alignment horizontal="center" vertical="center"/>
    </xf>
    <xf numFmtId="0" fontId="34" fillId="0" borderId="29" xfId="6" applyFont="1" applyBorder="1" applyAlignment="1">
      <alignment horizontal="left" vertical="center" wrapText="1"/>
    </xf>
    <xf numFmtId="0" fontId="34" fillId="0" borderId="28" xfId="6" applyFont="1" applyBorder="1" applyAlignment="1">
      <alignment horizontal="left" vertical="center" wrapText="1"/>
    </xf>
    <xf numFmtId="0" fontId="30" fillId="2" borderId="33" xfId="6" applyFont="1" applyFill="1" applyBorder="1" applyAlignment="1">
      <alignment horizontal="left" vertical="center"/>
    </xf>
    <xf numFmtId="0" fontId="30" fillId="2" borderId="34" xfId="6" applyFont="1" applyFill="1" applyBorder="1" applyAlignment="1">
      <alignment horizontal="left" vertical="center"/>
    </xf>
    <xf numFmtId="0" fontId="30" fillId="2" borderId="73" xfId="6" applyFont="1" applyFill="1" applyBorder="1" applyAlignment="1">
      <alignment horizontal="left" vertical="center"/>
    </xf>
    <xf numFmtId="0" fontId="34" fillId="0" borderId="34" xfId="6" applyFont="1" applyBorder="1" applyAlignment="1">
      <alignment horizontal="left" vertical="center" wrapText="1"/>
    </xf>
    <xf numFmtId="0" fontId="34" fillId="0" borderId="9" xfId="6" applyFont="1" applyBorder="1" applyAlignment="1">
      <alignment horizontal="left" vertical="center" wrapText="1"/>
    </xf>
    <xf numFmtId="0" fontId="34" fillId="0" borderId="26" xfId="6" applyFont="1" applyBorder="1" applyAlignment="1">
      <alignment horizontal="left" vertical="center" wrapText="1"/>
    </xf>
    <xf numFmtId="0" fontId="34" fillId="0" borderId="46" xfId="6" applyFont="1" applyBorder="1" applyAlignment="1">
      <alignment horizontal="left" vertical="center" wrapText="1"/>
    </xf>
    <xf numFmtId="0" fontId="34" fillId="0" borderId="65" xfId="6" applyFont="1" applyBorder="1" applyAlignment="1">
      <alignment horizontal="center" vertical="center"/>
    </xf>
    <xf numFmtId="0" fontId="34" fillId="0" borderId="38" xfId="6" applyFont="1" applyBorder="1" applyAlignment="1">
      <alignment horizontal="center" vertical="center"/>
    </xf>
    <xf numFmtId="0" fontId="34" fillId="0" borderId="43" xfId="6" applyFont="1" applyBorder="1" applyAlignment="1">
      <alignment horizontal="center" vertical="center"/>
    </xf>
    <xf numFmtId="0" fontId="34" fillId="0" borderId="65" xfId="6" applyFont="1" applyBorder="1" applyAlignment="1">
      <alignment horizontal="center" vertical="center" wrapText="1"/>
    </xf>
    <xf numFmtId="0" fontId="34" fillId="0" borderId="38" xfId="6" applyFont="1" applyBorder="1" applyAlignment="1">
      <alignment horizontal="center" vertical="center" wrapText="1"/>
    </xf>
    <xf numFmtId="0" fontId="34" fillId="0" borderId="43" xfId="6" applyFont="1" applyBorder="1" applyAlignment="1">
      <alignment horizontal="center" vertical="center" wrapText="1"/>
    </xf>
    <xf numFmtId="0" fontId="9" fillId="0" borderId="43" xfId="6" applyFont="1" applyBorder="1" applyAlignment="1">
      <alignment horizontal="center" vertical="center"/>
    </xf>
    <xf numFmtId="0" fontId="42" fillId="0" borderId="0" xfId="6" applyFont="1" applyAlignment="1">
      <alignment horizontal="center" vertical="center"/>
    </xf>
    <xf numFmtId="0" fontId="27" fillId="0" borderId="0" xfId="6" applyFont="1" applyAlignment="1">
      <alignment horizontal="left" vertical="center"/>
    </xf>
    <xf numFmtId="0" fontId="10" fillId="0" borderId="0" xfId="6" applyFont="1" applyAlignment="1">
      <alignment horizontal="left" vertical="center"/>
    </xf>
    <xf numFmtId="49" fontId="35" fillId="4" borderId="57" xfId="6" applyNumberFormat="1" applyFont="1" applyFill="1" applyBorder="1" applyAlignment="1" applyProtection="1">
      <alignment horizontal="center" vertical="center"/>
      <protection locked="0"/>
    </xf>
    <xf numFmtId="49" fontId="35" fillId="4" borderId="58" xfId="6" applyNumberFormat="1" applyFont="1" applyFill="1" applyBorder="1" applyAlignment="1" applyProtection="1">
      <alignment horizontal="center" vertical="center"/>
      <protection locked="0"/>
    </xf>
    <xf numFmtId="49" fontId="35" fillId="4" borderId="70" xfId="6" applyNumberFormat="1" applyFont="1" applyFill="1" applyBorder="1" applyAlignment="1" applyProtection="1">
      <alignment horizontal="center" vertical="center"/>
      <protection locked="0"/>
    </xf>
    <xf numFmtId="0" fontId="30" fillId="0" borderId="0" xfId="6" applyFont="1" applyAlignment="1">
      <alignment horizontal="right" vertical="center"/>
    </xf>
    <xf numFmtId="0" fontId="15" fillId="0" borderId="25" xfId="6" applyFont="1" applyBorder="1" applyAlignment="1">
      <alignment horizontal="center" vertical="center" wrapText="1"/>
    </xf>
    <xf numFmtId="0" fontId="15" fillId="0" borderId="26" xfId="6" applyFont="1" applyBorder="1" applyAlignment="1">
      <alignment horizontal="center" vertical="center" wrapText="1"/>
    </xf>
    <xf numFmtId="0" fontId="15" fillId="0" borderId="27" xfId="6" applyFont="1" applyBorder="1" applyAlignment="1">
      <alignment horizontal="center" vertical="center" wrapText="1"/>
    </xf>
    <xf numFmtId="0" fontId="15" fillId="0" borderId="29" xfId="6" applyFont="1" applyBorder="1" applyAlignment="1">
      <alignment horizontal="center" vertical="center" wrapText="1"/>
    </xf>
    <xf numFmtId="0" fontId="15" fillId="0" borderId="34" xfId="6" applyFont="1" applyBorder="1" applyAlignment="1">
      <alignment horizontal="center" vertical="center" wrapText="1"/>
    </xf>
    <xf numFmtId="0" fontId="15" fillId="0" borderId="28" xfId="6" applyFont="1" applyBorder="1" applyAlignment="1">
      <alignment horizontal="center" vertical="center" wrapText="1"/>
    </xf>
    <xf numFmtId="0" fontId="15" fillId="0" borderId="65" xfId="6" applyFont="1" applyBorder="1" applyAlignment="1">
      <alignment horizontal="center" vertical="center" textRotation="90" wrapText="1"/>
    </xf>
    <xf numFmtId="0" fontId="15" fillId="0" borderId="61" xfId="6" applyFont="1" applyBorder="1" applyAlignment="1">
      <alignment horizontal="center" vertical="center" textRotation="90" wrapText="1"/>
    </xf>
    <xf numFmtId="0" fontId="15" fillId="0" borderId="66" xfId="6" applyFont="1" applyBorder="1" applyAlignment="1">
      <alignment horizontal="center" vertical="center" textRotation="90" wrapText="1"/>
    </xf>
    <xf numFmtId="0" fontId="15" fillId="0" borderId="69" xfId="6" applyFont="1" applyBorder="1" applyAlignment="1">
      <alignment horizontal="center" vertical="center" textRotation="90" wrapText="1"/>
    </xf>
    <xf numFmtId="0" fontId="15" fillId="0" borderId="47" xfId="6" applyFont="1" applyBorder="1" applyAlignment="1">
      <alignment horizontal="center" vertical="center" textRotation="90" wrapText="1"/>
    </xf>
    <xf numFmtId="0" fontId="15" fillId="0" borderId="62" xfId="6" applyFont="1" applyBorder="1" applyAlignment="1">
      <alignment horizontal="center" vertical="center" textRotation="90" wrapText="1"/>
    </xf>
    <xf numFmtId="0" fontId="15" fillId="0" borderId="41" xfId="6" applyFont="1" applyBorder="1" applyAlignment="1">
      <alignment horizontal="center" vertical="center" textRotation="90" wrapText="1"/>
    </xf>
    <xf numFmtId="0" fontId="15" fillId="0" borderId="37" xfId="6" applyFont="1" applyBorder="1" applyAlignment="1">
      <alignment horizontal="center" vertical="center" textRotation="90" wrapText="1"/>
    </xf>
    <xf numFmtId="0" fontId="15" fillId="0" borderId="38" xfId="6" applyFont="1" applyBorder="1" applyAlignment="1">
      <alignment horizontal="center" vertical="center" textRotation="90" wrapText="1"/>
    </xf>
    <xf numFmtId="0" fontId="15" fillId="0" borderId="63" xfId="6" applyFont="1" applyBorder="1" applyAlignment="1">
      <alignment horizontal="center" vertical="center" wrapText="1"/>
    </xf>
    <xf numFmtId="0" fontId="15" fillId="0" borderId="51" xfId="6" applyFont="1" applyBorder="1" applyAlignment="1">
      <alignment horizontal="center" vertical="center" wrapText="1"/>
    </xf>
    <xf numFmtId="0" fontId="15" fillId="0" borderId="64" xfId="6" applyFont="1" applyBorder="1" applyAlignment="1">
      <alignment horizontal="center" vertical="center" wrapText="1"/>
    </xf>
    <xf numFmtId="0" fontId="15" fillId="0" borderId="71" xfId="6" applyFont="1" applyBorder="1" applyAlignment="1">
      <alignment horizontal="center" vertical="center" wrapText="1"/>
    </xf>
    <xf numFmtId="0" fontId="15" fillId="0" borderId="35" xfId="6" applyFont="1" applyBorder="1" applyAlignment="1">
      <alignment horizontal="center" vertical="center" wrapText="1"/>
    </xf>
    <xf numFmtId="0" fontId="15" fillId="0" borderId="40" xfId="6" applyFont="1" applyBorder="1" applyAlignment="1">
      <alignment horizontal="center" vertical="center" wrapText="1"/>
    </xf>
    <xf numFmtId="164" fontId="15" fillId="0" borderId="37" xfId="6" applyNumberFormat="1" applyFont="1" applyBorder="1" applyAlignment="1">
      <alignment horizontal="center" vertical="center" wrapText="1"/>
    </xf>
    <xf numFmtId="164" fontId="15" fillId="0" borderId="38" xfId="6" applyNumberFormat="1" applyFont="1" applyBorder="1" applyAlignment="1">
      <alignment horizontal="center" vertical="center" wrapText="1"/>
    </xf>
    <xf numFmtId="164" fontId="15" fillId="0" borderId="61" xfId="6" applyNumberFormat="1" applyFont="1" applyBorder="1" applyAlignment="1">
      <alignment horizontal="center" vertical="center" wrapText="1"/>
    </xf>
    <xf numFmtId="0" fontId="15" fillId="0" borderId="74" xfId="6" applyFont="1" applyBorder="1" applyAlignment="1">
      <alignment horizontal="center" vertical="center" wrapText="1"/>
    </xf>
    <xf numFmtId="0" fontId="15" fillId="0" borderId="72" xfId="6" applyFont="1" applyBorder="1" applyAlignment="1">
      <alignment horizontal="center" vertical="center" wrapText="1"/>
    </xf>
    <xf numFmtId="0" fontId="15" fillId="0" borderId="68" xfId="6" applyFont="1" applyBorder="1" applyAlignment="1">
      <alignment horizontal="center" vertical="center" wrapText="1"/>
    </xf>
    <xf numFmtId="0" fontId="15" fillId="0" borderId="39" xfId="6" applyFont="1" applyBorder="1" applyAlignment="1">
      <alignment horizontal="center" vertical="center" wrapText="1"/>
    </xf>
    <xf numFmtId="0" fontId="15" fillId="0" borderId="67" xfId="6" applyFont="1" applyBorder="1" applyAlignment="1">
      <alignment horizontal="center" vertical="center" wrapText="1"/>
    </xf>
    <xf numFmtId="0" fontId="15" fillId="0" borderId="37" xfId="6" applyFont="1" applyBorder="1" applyAlignment="1">
      <alignment horizontal="center" vertical="center" wrapText="1"/>
    </xf>
    <xf numFmtId="0" fontId="15" fillId="0" borderId="38" xfId="6" applyFont="1" applyBorder="1" applyAlignment="1">
      <alignment horizontal="center" vertical="center" wrapText="1"/>
    </xf>
    <xf numFmtId="0" fontId="15" fillId="0" borderId="61" xfId="6" applyFont="1" applyBorder="1" applyAlignment="1">
      <alignment horizontal="center" vertical="center" wrapText="1"/>
    </xf>
  </cellXfs>
  <cellStyles count="8">
    <cellStyle name="Normal 2" xfId="1" xr:uid="{00000000-0005-0000-0000-000000000000}"/>
    <cellStyle name="Normal 2 2" xfId="2" xr:uid="{00000000-0005-0000-0000-000001000000}"/>
    <cellStyle name="Normal 3" xfId="3" xr:uid="{00000000-0005-0000-0000-000002000000}"/>
    <cellStyle name="Normal 4" xfId="4" xr:uid="{00000000-0005-0000-0000-000003000000}"/>
    <cellStyle name="Normální" xfId="0" builtinId="0"/>
    <cellStyle name="Normální 2" xfId="5" xr:uid="{00000000-0005-0000-0000-000005000000}"/>
    <cellStyle name="Normální 3" xfId="6" xr:uid="{00000000-0005-0000-0000-000006000000}"/>
    <cellStyle name="Normální 4 2" xfId="7" xr:uid="{00000000-0005-0000-0000-00000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113030</xdr:colOff>
      <xdr:row>1</xdr:row>
      <xdr:rowOff>66040</xdr:rowOff>
    </xdr:from>
    <xdr:to>
      <xdr:col>12</xdr:col>
      <xdr:colOff>1596390</xdr:colOff>
      <xdr:row>1</xdr:row>
      <xdr:rowOff>488950</xdr:rowOff>
    </xdr:to>
    <xdr:pic>
      <xdr:nvPicPr>
        <xdr:cNvPr id="1239" name="obrázek 1" descr="nové%20logo%20ikis%20s%20ochrannou%20známkou">
          <a:extLst>
            <a:ext uri="{FF2B5EF4-FFF2-40B4-BE49-F238E27FC236}">
              <a16:creationId xmlns:a16="http://schemas.microsoft.com/office/drawing/2014/main" id="{A5B52544-CEAB-424F-8019-783D184142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74980" y="701040"/>
          <a:ext cx="1483360" cy="422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139687</xdr:colOff>
      <xdr:row>0</xdr:row>
      <xdr:rowOff>631177</xdr:rowOff>
    </xdr:from>
    <xdr:to>
      <xdr:col>2</xdr:col>
      <xdr:colOff>431787</xdr:colOff>
      <xdr:row>1</xdr:row>
      <xdr:rowOff>571487</xdr:rowOff>
    </xdr:to>
    <xdr:pic>
      <xdr:nvPicPr>
        <xdr:cNvPr id="4" name="obrázek 1" descr="https://mcpraha2.proebiz.com/formulare/klienti_zobrazit_logo.php?id_klienti=35">
          <a:extLst>
            <a:ext uri="{FF2B5EF4-FFF2-40B4-BE49-F238E27FC236}">
              <a16:creationId xmlns:a16="http://schemas.microsoft.com/office/drawing/2014/main" id="{1C7BB31D-49D2-4E12-9FD7-5288964AF562}"/>
            </a:ext>
          </a:extLst>
        </xdr:cNvPr>
        <xdr:cNvPicPr>
          <a:picLocks noChangeAspect="1"/>
        </xdr:cNvPicPr>
      </xdr:nvPicPr>
      <xdr:blipFill>
        <a:blip xmlns:r="http://schemas.openxmlformats.org/officeDocument/2006/relationships" r:embed="rId2"/>
        <a:srcRect/>
        <a:stretch>
          <a:fillRect/>
        </a:stretch>
      </xdr:blipFill>
      <xdr:spPr bwMode="auto">
        <a:xfrm>
          <a:off x="139687" y="631177"/>
          <a:ext cx="1333500" cy="57531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3168831</xdr:colOff>
      <xdr:row>1</xdr:row>
      <xdr:rowOff>125912</xdr:rowOff>
    </xdr:from>
    <xdr:to>
      <xdr:col>6</xdr:col>
      <xdr:colOff>4617901</xdr:colOff>
      <xdr:row>2</xdr:row>
      <xdr:rowOff>138611</xdr:rowOff>
    </xdr:to>
    <xdr:pic>
      <xdr:nvPicPr>
        <xdr:cNvPr id="15370" name="obrázek 1" descr="nové%20logo%20ikis%20s%20ochrannou%20známkou">
          <a:extLst>
            <a:ext uri="{FF2B5EF4-FFF2-40B4-BE49-F238E27FC236}">
              <a16:creationId xmlns:a16="http://schemas.microsoft.com/office/drawing/2014/main" id="{4B1AC8B0-791C-5548-9773-614390167A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8631" y="490583"/>
          <a:ext cx="1449070" cy="415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1</xdr:row>
      <xdr:rowOff>114301</xdr:rowOff>
    </xdr:from>
    <xdr:to>
      <xdr:col>1</xdr:col>
      <xdr:colOff>1006929</xdr:colOff>
      <xdr:row>2</xdr:row>
      <xdr:rowOff>286838</xdr:rowOff>
    </xdr:to>
    <xdr:pic>
      <xdr:nvPicPr>
        <xdr:cNvPr id="4" name="obrázek 1" descr="https://mcpraha2.proebiz.com/formulare/klienti_zobrazit_logo.php?id_klienti=35">
          <a:extLst>
            <a:ext uri="{FF2B5EF4-FFF2-40B4-BE49-F238E27FC236}">
              <a16:creationId xmlns:a16="http://schemas.microsoft.com/office/drawing/2014/main" id="{6EB58542-9E54-437E-9EF4-31D84A0763A4}"/>
            </a:ext>
          </a:extLst>
        </xdr:cNvPr>
        <xdr:cNvPicPr>
          <a:picLocks noChangeAspect="1"/>
        </xdr:cNvPicPr>
      </xdr:nvPicPr>
      <xdr:blipFill>
        <a:blip xmlns:r="http://schemas.openxmlformats.org/officeDocument/2006/relationships" r:embed="rId2"/>
        <a:srcRect/>
        <a:stretch>
          <a:fillRect/>
        </a:stretch>
      </xdr:blipFill>
      <xdr:spPr bwMode="auto">
        <a:xfrm>
          <a:off x="38100" y="484415"/>
          <a:ext cx="1333500" cy="575309"/>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553720</xdr:colOff>
      <xdr:row>1</xdr:row>
      <xdr:rowOff>147320</xdr:rowOff>
    </xdr:from>
    <xdr:to>
      <xdr:col>9</xdr:col>
      <xdr:colOff>477520</xdr:colOff>
      <xdr:row>2</xdr:row>
      <xdr:rowOff>182880</xdr:rowOff>
    </xdr:to>
    <xdr:pic>
      <xdr:nvPicPr>
        <xdr:cNvPr id="9254" name="obrázek 1" descr="nové%20logo%20ikis%20s%20ochrannou%20známkou">
          <a:extLst>
            <a:ext uri="{FF2B5EF4-FFF2-40B4-BE49-F238E27FC236}">
              <a16:creationId xmlns:a16="http://schemas.microsoft.com/office/drawing/2014/main" id="{73B7C853-9E9F-B443-9CD2-809AFFE257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26320" y="538480"/>
          <a:ext cx="13868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111760</xdr:rowOff>
    </xdr:from>
    <xdr:to>
      <xdr:col>2</xdr:col>
      <xdr:colOff>1013460</xdr:colOff>
      <xdr:row>2</xdr:row>
      <xdr:rowOff>295910</xdr:rowOff>
    </xdr:to>
    <xdr:pic>
      <xdr:nvPicPr>
        <xdr:cNvPr id="4" name="obrázek 1" descr="https://mcpraha2.proebiz.com/formulare/klienti_zobrazit_logo.php?id_klienti=35">
          <a:extLst>
            <a:ext uri="{FF2B5EF4-FFF2-40B4-BE49-F238E27FC236}">
              <a16:creationId xmlns:a16="http://schemas.microsoft.com/office/drawing/2014/main" id="{326DE4DD-0E60-487E-9C45-CFAAC646FC74}"/>
            </a:ext>
          </a:extLst>
        </xdr:cNvPr>
        <xdr:cNvPicPr>
          <a:picLocks noChangeAspect="1"/>
        </xdr:cNvPicPr>
      </xdr:nvPicPr>
      <xdr:blipFill>
        <a:blip xmlns:r="http://schemas.openxmlformats.org/officeDocument/2006/relationships" r:embed="rId2"/>
        <a:srcRect/>
        <a:stretch>
          <a:fillRect/>
        </a:stretch>
      </xdr:blipFill>
      <xdr:spPr bwMode="auto">
        <a:xfrm>
          <a:off x="0" y="502920"/>
          <a:ext cx="1333500" cy="57531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100965</xdr:colOff>
      <xdr:row>0</xdr:row>
      <xdr:rowOff>242887</xdr:rowOff>
    </xdr:from>
    <xdr:to>
      <xdr:col>1</xdr:col>
      <xdr:colOff>672465</xdr:colOff>
      <xdr:row>2</xdr:row>
      <xdr:rowOff>28798</xdr:rowOff>
    </xdr:to>
    <xdr:pic>
      <xdr:nvPicPr>
        <xdr:cNvPr id="4" name="obrázek 1" descr="https://mcpraha2.proebiz.com/formulare/klienti_zobrazit_logo.php?id_klienti=35">
          <a:extLst>
            <a:ext uri="{FF2B5EF4-FFF2-40B4-BE49-F238E27FC236}">
              <a16:creationId xmlns:a16="http://schemas.microsoft.com/office/drawing/2014/main" id="{D2A5D836-BB6A-488D-8DE4-A137E351ED83}"/>
            </a:ext>
          </a:extLst>
        </xdr:cNvPr>
        <xdr:cNvPicPr>
          <a:picLocks noChangeAspect="1"/>
        </xdr:cNvPicPr>
      </xdr:nvPicPr>
      <xdr:blipFill>
        <a:blip xmlns:r="http://schemas.openxmlformats.org/officeDocument/2006/relationships" r:embed="rId1"/>
        <a:srcRect/>
        <a:stretch>
          <a:fillRect/>
        </a:stretch>
      </xdr:blipFill>
      <xdr:spPr bwMode="auto">
        <a:xfrm>
          <a:off x="100965" y="242887"/>
          <a:ext cx="981075" cy="424086"/>
        </a:xfrm>
        <a:prstGeom prst="rect">
          <a:avLst/>
        </a:prstGeom>
        <a:noFill/>
        <a:ln w="9525">
          <a:noFill/>
          <a:miter lim="800000"/>
          <a:headEnd/>
          <a:tailEnd/>
        </a:ln>
      </xdr:spPr>
    </xdr:pic>
    <xdr:clientData/>
  </xdr:twoCellAnchor>
  <xdr:twoCellAnchor editAs="oneCell">
    <xdr:from>
      <xdr:col>6</xdr:col>
      <xdr:colOff>244793</xdr:colOff>
      <xdr:row>1</xdr:row>
      <xdr:rowOff>67628</xdr:rowOff>
    </xdr:from>
    <xdr:to>
      <xdr:col>6</xdr:col>
      <xdr:colOff>1220153</xdr:colOff>
      <xdr:row>2</xdr:row>
      <xdr:rowOff>101039</xdr:rowOff>
    </xdr:to>
    <xdr:pic>
      <xdr:nvPicPr>
        <xdr:cNvPr id="5" name="obrázek 1" descr="nové%20logo%20ikis%20s%20ochrannou%20známkou">
          <a:extLst>
            <a:ext uri="{FF2B5EF4-FFF2-40B4-BE49-F238E27FC236}">
              <a16:creationId xmlns:a16="http://schemas.microsoft.com/office/drawing/2014/main" id="{6314C59C-18CD-4931-B421-05002CE14A2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65193" y="324803"/>
          <a:ext cx="975360" cy="300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125730</xdr:colOff>
      <xdr:row>0</xdr:row>
      <xdr:rowOff>541020</xdr:rowOff>
    </xdr:from>
    <xdr:to>
      <xdr:col>14</xdr:col>
      <xdr:colOff>293370</xdr:colOff>
      <xdr:row>1</xdr:row>
      <xdr:rowOff>350520</xdr:rowOff>
    </xdr:to>
    <xdr:pic>
      <xdr:nvPicPr>
        <xdr:cNvPr id="2" name="obrázek 1" descr="nové%20logo%20ikis%20s%20ochrannou%20známkou">
          <a:extLst>
            <a:ext uri="{FF2B5EF4-FFF2-40B4-BE49-F238E27FC236}">
              <a16:creationId xmlns:a16="http://schemas.microsoft.com/office/drawing/2014/main" id="{84DECFFF-783E-4DDB-863D-7C0A304820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04780" y="541020"/>
          <a:ext cx="13868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182880</xdr:colOff>
      <xdr:row>0</xdr:row>
      <xdr:rowOff>182880</xdr:rowOff>
    </xdr:from>
    <xdr:to>
      <xdr:col>2</xdr:col>
      <xdr:colOff>175260</xdr:colOff>
      <xdr:row>1</xdr:row>
      <xdr:rowOff>140970</xdr:rowOff>
    </xdr:to>
    <xdr:pic>
      <xdr:nvPicPr>
        <xdr:cNvPr id="4" name="obrázek 1" descr="https://mcpraha2.proebiz.com/formulare/klienti_zobrazit_logo.php?id_klienti=35">
          <a:extLst>
            <a:ext uri="{FF2B5EF4-FFF2-40B4-BE49-F238E27FC236}">
              <a16:creationId xmlns:a16="http://schemas.microsoft.com/office/drawing/2014/main" id="{6564BC4E-08A6-4CBF-A8D5-4050D56EC165}"/>
            </a:ext>
          </a:extLst>
        </xdr:cNvPr>
        <xdr:cNvPicPr>
          <a:picLocks noChangeAspect="1"/>
        </xdr:cNvPicPr>
      </xdr:nvPicPr>
      <xdr:blipFill>
        <a:blip xmlns:r="http://schemas.openxmlformats.org/officeDocument/2006/relationships" r:embed="rId2"/>
        <a:srcRect/>
        <a:stretch>
          <a:fillRect/>
        </a:stretch>
      </xdr:blipFill>
      <xdr:spPr bwMode="auto">
        <a:xfrm>
          <a:off x="365760" y="182880"/>
          <a:ext cx="1333500" cy="57531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olumes/provozni_dokumenty/05%20ikis/Martin%20-%20aktua&#769;lni&#769;/doda&#769;vky/DPMO%20-%20doda&#769;vka%20pneumatik/01%20pr&#780;i&#769;prava/file/A/Rajhrad-v&#253;kaz%20celke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382;ivatel/Desktop/WORKS/ikis/Z&#225;kony%20a%20vyhl&#225;&#353;ky/Vzory%20formul&#225;&#345;&#367;/Lud&#283;k/ikis/00%20Aktualizovan&#233;%20vzory/01%20Vzory%20-%20Textov&#233;%20&#269;&#225;sti%20ZD/file/A/Rajhrad-v&#253;kaz%20celke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Volumes/provozni_dokumenty/05%20ikis/Martin%20-%20aktua&#769;lni&#769;/doda&#769;vky/DPMO%20-%20doda&#769;vka%20pneumatik/01%20pr&#780;i&#769;prava/file/E/Rajhrad/Vodovod%20&#345;ad%20III.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382;ivatel/Desktop/WORKS/ikis/Z&#225;kony%20a%20vyhl&#225;&#353;ky/Vzory%20formul&#225;&#345;&#367;/Lud&#283;k/ikis/00%20Aktualizovan&#233;%20vzory/01%20Vzory%20-%20Textov&#233;%20&#269;&#225;sti%20ZD/file/E/Rajhrad/Vodovod%20&#345;ad%20III.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rycí list"/>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rycí list"/>
      <sheetName val="Rekapitulace"/>
      <sheetName val="Položky"/>
    </sheetNames>
    <sheetDataSet>
      <sheetData sheetId="0">
        <row r="4">
          <cell r="A4" t="str">
            <v>1</v>
          </cell>
          <cell r="C4" t="str">
            <v>Vodovodní řad III. - PVC 80</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rycí list"/>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rycí list"/>
      <sheetName val="Rekapitulace"/>
      <sheetName val="Položky"/>
    </sheetNames>
    <sheetDataSet>
      <sheetData sheetId="0" refreshError="1">
        <row r="4">
          <cell r="A4" t="str">
            <v>2</v>
          </cell>
          <cell r="C4" t="str">
            <v>Vodovodní řad III.1 - PE 50</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V48"/>
  <sheetViews>
    <sheetView showZeros="0" tabSelected="1" zoomScale="60" zoomScaleNormal="60" workbookViewId="0">
      <selection activeCell="B5" sqref="B5:M5"/>
    </sheetView>
  </sheetViews>
  <sheetFormatPr defaultColWidth="11.44140625" defaultRowHeight="12.3" x14ac:dyDescent="0.4"/>
  <cols>
    <col min="1" max="1" width="3.71875" style="3" customWidth="1"/>
    <col min="2" max="2" width="11.44140625" style="3" customWidth="1"/>
    <col min="3" max="5" width="10.71875" style="3" customWidth="1"/>
    <col min="6" max="6" width="17.1640625" style="3" customWidth="1"/>
    <col min="7" max="7" width="20.1640625" style="3" customWidth="1"/>
    <col min="8" max="8" width="19.83203125" style="3" customWidth="1"/>
    <col min="9" max="10" width="17.1640625" style="3" customWidth="1"/>
    <col min="11" max="13" width="28.71875" style="3" customWidth="1"/>
    <col min="14" max="16384" width="11.44140625" style="3"/>
  </cols>
  <sheetData>
    <row r="1" spans="1:22" ht="50.25" customHeight="1" x14ac:dyDescent="0.4">
      <c r="A1" s="189" t="s">
        <v>141</v>
      </c>
      <c r="B1" s="189"/>
      <c r="C1" s="189"/>
      <c r="D1" s="189"/>
      <c r="E1" s="189"/>
      <c r="F1" s="189"/>
      <c r="G1" s="189"/>
      <c r="H1" s="189"/>
      <c r="I1" s="189"/>
      <c r="J1" s="189"/>
      <c r="K1" s="189"/>
      <c r="L1" s="189"/>
      <c r="M1" s="189"/>
    </row>
    <row r="2" spans="1:22" ht="50.25" customHeight="1" x14ac:dyDescent="0.4">
      <c r="A2" s="191" t="s">
        <v>8</v>
      </c>
      <c r="B2" s="191"/>
      <c r="C2" s="191"/>
      <c r="D2" s="191"/>
      <c r="E2" s="191"/>
      <c r="F2" s="191"/>
      <c r="G2" s="191"/>
      <c r="H2" s="191"/>
      <c r="I2" s="191"/>
      <c r="J2" s="191"/>
      <c r="K2" s="191"/>
      <c r="L2" s="191"/>
      <c r="M2" s="191"/>
    </row>
    <row r="3" spans="1:22" s="4" customFormat="1" ht="50.25" customHeight="1" x14ac:dyDescent="0.4">
      <c r="A3" s="190" t="s">
        <v>0</v>
      </c>
      <c r="B3" s="190"/>
      <c r="C3" s="190"/>
      <c r="D3" s="190"/>
      <c r="E3" s="190"/>
      <c r="F3" s="190"/>
      <c r="G3" s="190"/>
      <c r="H3" s="190"/>
      <c r="I3" s="190"/>
      <c r="J3" s="190"/>
      <c r="K3" s="190"/>
      <c r="L3" s="190"/>
      <c r="M3" s="190"/>
      <c r="V3" s="16" t="s">
        <v>6</v>
      </c>
    </row>
    <row r="4" spans="1:22" s="4" customFormat="1" ht="25.5" customHeight="1" thickBot="1" x14ac:dyDescent="0.45">
      <c r="A4" s="5" t="s">
        <v>37</v>
      </c>
    </row>
    <row r="5" spans="1:22" s="4" customFormat="1" ht="74.25" customHeight="1" thickBot="1" x14ac:dyDescent="0.45">
      <c r="B5" s="195" t="s">
        <v>37</v>
      </c>
      <c r="C5" s="196"/>
      <c r="D5" s="196"/>
      <c r="E5" s="196"/>
      <c r="F5" s="196"/>
      <c r="G5" s="196"/>
      <c r="H5" s="196"/>
      <c r="I5" s="196"/>
      <c r="J5" s="196"/>
      <c r="K5" s="196"/>
      <c r="L5" s="196"/>
      <c r="M5" s="197"/>
    </row>
    <row r="6" spans="1:22" s="4" customFormat="1" ht="25.5" customHeight="1" thickBot="1" x14ac:dyDescent="0.45">
      <c r="A6" s="5" t="s">
        <v>38</v>
      </c>
    </row>
    <row r="7" spans="1:22" s="4" customFormat="1" ht="51" customHeight="1" thickBot="1" x14ac:dyDescent="0.45">
      <c r="B7" s="198"/>
      <c r="C7" s="199"/>
      <c r="D7" s="199"/>
      <c r="E7" s="199"/>
      <c r="F7" s="199"/>
      <c r="G7" s="199"/>
      <c r="H7" s="199"/>
      <c r="I7" s="199"/>
      <c r="J7" s="199"/>
      <c r="K7" s="199"/>
      <c r="L7" s="199"/>
      <c r="M7" s="200"/>
    </row>
    <row r="8" spans="1:22" s="4" customFormat="1" ht="25.5" customHeight="1" thickBot="1" x14ac:dyDescent="0.45">
      <c r="A8" s="5" t="s">
        <v>39</v>
      </c>
    </row>
    <row r="9" spans="1:22" s="4" customFormat="1" ht="51" customHeight="1" thickBot="1" x14ac:dyDescent="0.45">
      <c r="B9" s="198"/>
      <c r="C9" s="199"/>
      <c r="D9" s="199"/>
      <c r="E9" s="199"/>
      <c r="F9" s="199"/>
      <c r="G9" s="199"/>
      <c r="H9" s="199"/>
      <c r="I9" s="199"/>
      <c r="J9" s="199"/>
      <c r="K9" s="199"/>
      <c r="L9" s="199"/>
      <c r="M9" s="200"/>
    </row>
    <row r="10" spans="1:22" s="20" customFormat="1" ht="25.5" customHeight="1" thickBot="1" x14ac:dyDescent="0.45">
      <c r="A10" s="5" t="s">
        <v>40</v>
      </c>
      <c r="G10" s="5" t="s">
        <v>48</v>
      </c>
      <c r="K10" s="5" t="s">
        <v>41</v>
      </c>
    </row>
    <row r="11" spans="1:22" s="4" customFormat="1" ht="51" customHeight="1" thickBot="1" x14ac:dyDescent="0.45">
      <c r="B11" s="192"/>
      <c r="C11" s="193"/>
      <c r="D11" s="193"/>
      <c r="E11" s="194"/>
      <c r="F11" s="29"/>
      <c r="G11" s="149"/>
      <c r="H11" s="148"/>
      <c r="I11" s="147"/>
      <c r="J11" s="29"/>
      <c r="K11" s="192"/>
      <c r="L11" s="193"/>
      <c r="M11" s="194"/>
    </row>
    <row r="12" spans="1:22" s="20" customFormat="1" ht="25.5" customHeight="1" thickBot="1" x14ac:dyDescent="0.45">
      <c r="A12" s="5" t="s">
        <v>42</v>
      </c>
    </row>
    <row r="13" spans="1:22" s="4" customFormat="1" ht="51" customHeight="1" thickBot="1" x14ac:dyDescent="0.45">
      <c r="B13" s="192"/>
      <c r="C13" s="193"/>
      <c r="D13" s="193"/>
      <c r="E13" s="193"/>
      <c r="F13" s="193"/>
      <c r="G13" s="193"/>
      <c r="H13" s="193"/>
      <c r="I13" s="193"/>
      <c r="J13" s="193"/>
      <c r="K13" s="193"/>
      <c r="L13" s="193"/>
      <c r="M13" s="194"/>
    </row>
    <row r="14" spans="1:22" s="20" customFormat="1" ht="25.5" customHeight="1" thickBot="1" x14ac:dyDescent="0.45">
      <c r="A14" s="5" t="s">
        <v>43</v>
      </c>
    </row>
    <row r="15" spans="1:22" s="4" customFormat="1" ht="51" customHeight="1" thickBot="1" x14ac:dyDescent="0.45">
      <c r="B15" s="198"/>
      <c r="C15" s="199"/>
      <c r="D15" s="199"/>
      <c r="E15" s="199"/>
      <c r="F15" s="199"/>
      <c r="G15" s="199"/>
      <c r="H15" s="199"/>
      <c r="I15" s="199"/>
      <c r="J15" s="199"/>
      <c r="K15" s="199"/>
      <c r="L15" s="199"/>
      <c r="M15" s="200"/>
    </row>
    <row r="16" spans="1:22" s="4" customFormat="1" ht="26.25" customHeight="1" x14ac:dyDescent="0.4">
      <c r="A16" s="204" t="s">
        <v>29</v>
      </c>
      <c r="B16" s="204"/>
      <c r="C16" s="204"/>
      <c r="D16" s="204"/>
      <c r="E16" s="204"/>
      <c r="F16" s="33"/>
      <c r="G16" s="33"/>
      <c r="H16" s="33"/>
      <c r="I16" s="33"/>
      <c r="J16" s="33"/>
      <c r="K16" s="33"/>
      <c r="L16" s="33"/>
      <c r="M16" s="33"/>
    </row>
    <row r="17" spans="1:13" s="20" customFormat="1" ht="25.5" customHeight="1" thickBot="1" x14ac:dyDescent="0.45">
      <c r="A17" s="5" t="s">
        <v>44</v>
      </c>
      <c r="F17" s="5" t="s">
        <v>45</v>
      </c>
      <c r="K17" s="5" t="s">
        <v>46</v>
      </c>
    </row>
    <row r="18" spans="1:13" s="4" customFormat="1" ht="51" customHeight="1" thickBot="1" x14ac:dyDescent="0.45">
      <c r="B18" s="192"/>
      <c r="C18" s="193"/>
      <c r="D18" s="194"/>
      <c r="E18" s="6"/>
      <c r="F18" s="192"/>
      <c r="G18" s="193"/>
      <c r="H18" s="193"/>
      <c r="I18" s="194"/>
      <c r="J18" s="29"/>
      <c r="K18" s="192"/>
      <c r="L18" s="193"/>
      <c r="M18" s="194"/>
    </row>
    <row r="19" spans="1:13" s="35" customFormat="1" ht="18" customHeight="1" x14ac:dyDescent="0.4">
      <c r="A19" s="5" t="s">
        <v>31</v>
      </c>
      <c r="B19" s="34"/>
      <c r="D19" s="34"/>
      <c r="F19" s="34"/>
      <c r="G19" s="34"/>
      <c r="H19" s="34"/>
    </row>
    <row r="20" spans="1:13" s="35" customFormat="1" ht="25.5" customHeight="1" x14ac:dyDescent="0.4">
      <c r="B20" s="146" t="s">
        <v>32</v>
      </c>
      <c r="C20" s="98"/>
      <c r="D20" s="146" t="s">
        <v>33</v>
      </c>
      <c r="E20" s="98"/>
      <c r="F20" s="146" t="s">
        <v>34</v>
      </c>
      <c r="G20" s="98"/>
      <c r="H20" s="146" t="s">
        <v>35</v>
      </c>
      <c r="I20" s="99"/>
      <c r="J20" s="99"/>
      <c r="K20" s="98"/>
      <c r="L20" s="98"/>
      <c r="M20" s="98"/>
    </row>
    <row r="21" spans="1:13" s="35" customFormat="1" ht="25.5" customHeight="1" x14ac:dyDescent="0.4">
      <c r="B21" s="211" t="s">
        <v>36</v>
      </c>
      <c r="C21" s="211"/>
      <c r="D21" s="211"/>
      <c r="E21" s="211"/>
      <c r="F21" s="211"/>
      <c r="G21" s="211"/>
      <c r="H21" s="211"/>
      <c r="I21" s="211"/>
      <c r="J21" s="211"/>
      <c r="K21" s="211"/>
      <c r="L21" s="211"/>
      <c r="M21" s="211"/>
    </row>
    <row r="22" spans="1:13" s="20" customFormat="1" ht="34" customHeight="1" thickBot="1" x14ac:dyDescent="0.45">
      <c r="A22" s="5" t="s">
        <v>112</v>
      </c>
      <c r="B22" s="26"/>
      <c r="C22" s="26"/>
      <c r="D22" s="26"/>
      <c r="E22" s="26"/>
      <c r="F22" s="91"/>
      <c r="G22" s="91"/>
    </row>
    <row r="23" spans="1:13" s="20" customFormat="1" ht="30" customHeight="1" thickBot="1" x14ac:dyDescent="0.45">
      <c r="B23" s="205"/>
      <c r="C23" s="206"/>
      <c r="D23" s="206"/>
      <c r="E23" s="206"/>
      <c r="F23" s="206"/>
      <c r="G23" s="207"/>
    </row>
    <row r="24" spans="1:13" s="35" customFormat="1" ht="25.5" customHeight="1" x14ac:dyDescent="0.4">
      <c r="B24" s="90"/>
      <c r="C24" s="90"/>
      <c r="D24" s="90"/>
      <c r="E24" s="90"/>
      <c r="F24" s="90"/>
      <c r="G24" s="90"/>
      <c r="H24" s="90"/>
      <c r="I24" s="90"/>
      <c r="J24" s="90"/>
      <c r="K24" s="90"/>
      <c r="L24" s="90"/>
      <c r="M24" s="90"/>
    </row>
    <row r="25" spans="1:13" s="4" customFormat="1" ht="25.5" customHeight="1" thickBot="1" x14ac:dyDescent="0.45">
      <c r="A25" s="208" t="s">
        <v>118</v>
      </c>
      <c r="B25" s="208"/>
      <c r="C25" s="208"/>
      <c r="D25" s="208"/>
      <c r="E25" s="208"/>
      <c r="F25" s="208"/>
      <c r="G25" s="208"/>
      <c r="H25" s="208"/>
      <c r="I25" s="208"/>
      <c r="J25" s="208"/>
      <c r="K25" s="208"/>
      <c r="L25" s="208"/>
      <c r="M25" s="208"/>
    </row>
    <row r="26" spans="1:13" s="8" customFormat="1" ht="26.25" customHeight="1" x14ac:dyDescent="0.4">
      <c r="A26" s="7"/>
      <c r="B26" s="214" t="s">
        <v>1</v>
      </c>
      <c r="C26" s="215"/>
      <c r="D26" s="215"/>
      <c r="E26" s="215"/>
      <c r="F26" s="215"/>
      <c r="G26" s="216"/>
      <c r="H26" s="220" t="s">
        <v>146</v>
      </c>
      <c r="I26" s="209" t="s">
        <v>147</v>
      </c>
      <c r="J26" s="223" t="s">
        <v>148</v>
      </c>
      <c r="K26" s="209" t="s">
        <v>151</v>
      </c>
      <c r="L26" s="209"/>
      <c r="M26" s="210"/>
    </row>
    <row r="27" spans="1:13" s="8" customFormat="1" ht="26.25" customHeight="1" thickBot="1" x14ac:dyDescent="0.45">
      <c r="A27" s="7"/>
      <c r="B27" s="217"/>
      <c r="C27" s="218"/>
      <c r="D27" s="218"/>
      <c r="E27" s="218"/>
      <c r="F27" s="218"/>
      <c r="G27" s="219"/>
      <c r="H27" s="221"/>
      <c r="I27" s="222"/>
      <c r="J27" s="224"/>
      <c r="K27" s="9" t="s">
        <v>2</v>
      </c>
      <c r="L27" s="10" t="s">
        <v>5</v>
      </c>
      <c r="M27" s="11" t="s">
        <v>3</v>
      </c>
    </row>
    <row r="28" spans="1:13" s="8" customFormat="1" ht="41.25" customHeight="1" thickTop="1" x14ac:dyDescent="0.4">
      <c r="A28" s="7"/>
      <c r="B28" s="225" t="s">
        <v>142</v>
      </c>
      <c r="C28" s="226"/>
      <c r="D28" s="226"/>
      <c r="E28" s="226"/>
      <c r="F28" s="226"/>
      <c r="G28" s="226"/>
      <c r="H28" s="130" t="s">
        <v>152</v>
      </c>
      <c r="I28" s="129">
        <v>1</v>
      </c>
      <c r="J28" s="138"/>
      <c r="K28" s="139">
        <f>J28*I28*4</f>
        <v>0</v>
      </c>
      <c r="L28" s="140">
        <f>K28/0.21</f>
        <v>0</v>
      </c>
      <c r="M28" s="141">
        <f>L28+K28</f>
        <v>0</v>
      </c>
    </row>
    <row r="29" spans="1:13" s="8" customFormat="1" ht="41.25" customHeight="1" x14ac:dyDescent="0.4">
      <c r="A29" s="7"/>
      <c r="B29" s="212" t="s">
        <v>143</v>
      </c>
      <c r="C29" s="213"/>
      <c r="D29" s="213"/>
      <c r="E29" s="213"/>
      <c r="F29" s="213"/>
      <c r="G29" s="213"/>
      <c r="H29" s="130" t="s">
        <v>152</v>
      </c>
      <c r="I29" s="128">
        <v>1</v>
      </c>
      <c r="J29" s="142"/>
      <c r="K29" s="143">
        <f>J29*I29*4</f>
        <v>0</v>
      </c>
      <c r="L29" s="144">
        <f>K29*0.21</f>
        <v>0</v>
      </c>
      <c r="M29" s="145">
        <f>L29+K29</f>
        <v>0</v>
      </c>
    </row>
    <row r="30" spans="1:13" s="8" customFormat="1" ht="41.25" customHeight="1" x14ac:dyDescent="0.4">
      <c r="A30" s="7"/>
      <c r="B30" s="212" t="s">
        <v>180</v>
      </c>
      <c r="C30" s="213"/>
      <c r="D30" s="213"/>
      <c r="E30" s="213"/>
      <c r="F30" s="213"/>
      <c r="G30" s="213"/>
      <c r="H30" s="131" t="s">
        <v>149</v>
      </c>
      <c r="I30" s="128">
        <v>100</v>
      </c>
      <c r="J30" s="142"/>
      <c r="K30" s="143">
        <f>J30*I30*4</f>
        <v>0</v>
      </c>
      <c r="L30" s="144">
        <f t="shared" ref="L30:L33" si="0">K30*0.21</f>
        <v>0</v>
      </c>
      <c r="M30" s="145">
        <f t="shared" ref="M30:M33" si="1">L30+K30</f>
        <v>0</v>
      </c>
    </row>
    <row r="31" spans="1:13" s="8" customFormat="1" ht="41.25" customHeight="1" x14ac:dyDescent="0.4">
      <c r="A31" s="7"/>
      <c r="B31" s="212" t="s">
        <v>144</v>
      </c>
      <c r="C31" s="213"/>
      <c r="D31" s="213"/>
      <c r="E31" s="213"/>
      <c r="F31" s="213"/>
      <c r="G31" s="213"/>
      <c r="H31" s="130" t="s">
        <v>181</v>
      </c>
      <c r="I31" s="128">
        <v>1</v>
      </c>
      <c r="J31" s="142"/>
      <c r="K31" s="143">
        <f t="shared" ref="K31:K33" si="2">J31*I31*4</f>
        <v>0</v>
      </c>
      <c r="L31" s="144">
        <f t="shared" si="0"/>
        <v>0</v>
      </c>
      <c r="M31" s="145">
        <f t="shared" si="1"/>
        <v>0</v>
      </c>
    </row>
    <row r="32" spans="1:13" s="8" customFormat="1" ht="41.25" customHeight="1" x14ac:dyDescent="0.4">
      <c r="A32" s="7"/>
      <c r="B32" s="212" t="s">
        <v>145</v>
      </c>
      <c r="C32" s="213"/>
      <c r="D32" s="213"/>
      <c r="E32" s="213"/>
      <c r="F32" s="213"/>
      <c r="G32" s="213"/>
      <c r="H32" s="130" t="s">
        <v>181</v>
      </c>
      <c r="I32" s="128">
        <v>1</v>
      </c>
      <c r="J32" s="142"/>
      <c r="K32" s="143">
        <f t="shared" si="2"/>
        <v>0</v>
      </c>
      <c r="L32" s="144">
        <f t="shared" si="0"/>
        <v>0</v>
      </c>
      <c r="M32" s="145">
        <f t="shared" si="1"/>
        <v>0</v>
      </c>
    </row>
    <row r="33" spans="1:13" s="8" customFormat="1" ht="41.25" customHeight="1" x14ac:dyDescent="0.4">
      <c r="A33" s="7"/>
      <c r="B33" s="212" t="s">
        <v>184</v>
      </c>
      <c r="C33" s="213"/>
      <c r="D33" s="213"/>
      <c r="E33" s="213"/>
      <c r="F33" s="213"/>
      <c r="G33" s="213"/>
      <c r="H33" s="131" t="s">
        <v>149</v>
      </c>
      <c r="I33" s="128">
        <v>100</v>
      </c>
      <c r="J33" s="142"/>
      <c r="K33" s="150">
        <f t="shared" si="2"/>
        <v>0</v>
      </c>
      <c r="L33" s="151">
        <f t="shared" si="0"/>
        <v>0</v>
      </c>
      <c r="M33" s="152">
        <f t="shared" si="1"/>
        <v>0</v>
      </c>
    </row>
    <row r="34" spans="1:13" s="8" customFormat="1" ht="41.25" customHeight="1" thickBot="1" x14ac:dyDescent="0.45">
      <c r="A34" s="7"/>
      <c r="B34" s="227" t="s">
        <v>153</v>
      </c>
      <c r="C34" s="228"/>
      <c r="D34" s="228"/>
      <c r="E34" s="228"/>
      <c r="F34" s="228"/>
      <c r="G34" s="228"/>
      <c r="H34" s="228"/>
      <c r="I34" s="228"/>
      <c r="J34" s="229"/>
      <c r="K34" s="153">
        <f>SUM(K27:K33)</f>
        <v>0</v>
      </c>
      <c r="L34" s="154">
        <f>SUM(L27:L33)</f>
        <v>0</v>
      </c>
      <c r="M34" s="155">
        <f>K34+L34</f>
        <v>0</v>
      </c>
    </row>
    <row r="35" spans="1:13" s="8" customFormat="1" ht="50.25" customHeight="1" thickBot="1" x14ac:dyDescent="0.45">
      <c r="A35" s="7"/>
      <c r="B35" s="201" t="s">
        <v>182</v>
      </c>
      <c r="C35" s="202"/>
      <c r="D35" s="202"/>
      <c r="E35" s="202"/>
      <c r="F35" s="202"/>
      <c r="G35" s="202"/>
      <c r="H35" s="202"/>
      <c r="I35" s="202"/>
      <c r="J35" s="203"/>
      <c r="K35" s="156">
        <f>K34*4</f>
        <v>0</v>
      </c>
      <c r="L35" s="157">
        <f>L34*4</f>
        <v>0</v>
      </c>
      <c r="M35" s="158">
        <f>M34*4</f>
        <v>0</v>
      </c>
    </row>
    <row r="36" spans="1:13" s="4" customFormat="1" ht="12" customHeight="1" x14ac:dyDescent="0.4">
      <c r="A36" s="6"/>
      <c r="B36" s="30"/>
      <c r="C36" s="30"/>
      <c r="D36" s="30"/>
      <c r="E36" s="30"/>
      <c r="F36" s="30"/>
      <c r="G36" s="30"/>
      <c r="H36" s="30"/>
      <c r="I36" s="30"/>
      <c r="J36" s="30"/>
      <c r="K36" s="31"/>
      <c r="L36" s="32"/>
      <c r="M36" s="32"/>
    </row>
    <row r="37" spans="1:13" s="4" customFormat="1" ht="10" customHeight="1" x14ac:dyDescent="0.4">
      <c r="A37" s="6"/>
      <c r="B37" s="12"/>
      <c r="C37" s="12"/>
      <c r="D37" s="12"/>
      <c r="E37" s="12"/>
      <c r="F37" s="12"/>
      <c r="G37" s="12"/>
      <c r="H37" s="12"/>
      <c r="I37" s="12"/>
      <c r="J37" s="12"/>
      <c r="K37" s="1"/>
      <c r="L37" s="1"/>
      <c r="M37" s="1"/>
    </row>
    <row r="38" spans="1:13" s="13" customFormat="1" ht="25.5" customHeight="1" x14ac:dyDescent="0.4">
      <c r="B38" s="6" t="s">
        <v>4</v>
      </c>
    </row>
    <row r="39" spans="1:13" s="13" customFormat="1" ht="25.5" customHeight="1" x14ac:dyDescent="0.4">
      <c r="B39" s="137"/>
      <c r="C39" s="6" t="s">
        <v>27</v>
      </c>
      <c r="H39" s="132" t="s">
        <v>26</v>
      </c>
      <c r="I39" s="6" t="s">
        <v>150</v>
      </c>
    </row>
    <row r="40" spans="1:13" s="13" customFormat="1" ht="10" customHeight="1" x14ac:dyDescent="0.4"/>
    <row r="41" spans="1:13" s="13" customFormat="1" ht="21" customHeight="1" x14ac:dyDescent="0.4">
      <c r="A41" s="188" t="s">
        <v>28</v>
      </c>
      <c r="B41" s="188"/>
      <c r="C41" s="188"/>
      <c r="D41" s="188"/>
      <c r="E41" s="188"/>
      <c r="F41" s="188"/>
      <c r="G41" s="188"/>
      <c r="H41" s="188"/>
      <c r="I41" s="188"/>
      <c r="J41" s="188"/>
      <c r="K41" s="188"/>
      <c r="L41" s="188"/>
      <c r="M41" s="188"/>
    </row>
    <row r="42" spans="1:13" s="13" customFormat="1" ht="21" customHeight="1" x14ac:dyDescent="0.4">
      <c r="A42" s="188"/>
      <c r="B42" s="188"/>
      <c r="C42" s="188"/>
      <c r="D42" s="188"/>
      <c r="E42" s="188"/>
      <c r="F42" s="188"/>
      <c r="G42" s="188"/>
      <c r="H42" s="188"/>
      <c r="I42" s="188"/>
      <c r="J42" s="188"/>
      <c r="K42" s="188"/>
      <c r="L42" s="188"/>
      <c r="M42" s="188"/>
    </row>
    <row r="43" spans="1:13" s="14" customFormat="1" ht="21" customHeight="1" x14ac:dyDescent="0.4">
      <c r="A43" s="188"/>
      <c r="B43" s="188"/>
      <c r="C43" s="188"/>
      <c r="D43" s="188"/>
      <c r="E43" s="188"/>
      <c r="F43" s="188"/>
      <c r="G43" s="188"/>
      <c r="H43" s="188"/>
      <c r="I43" s="188"/>
      <c r="J43" s="188"/>
      <c r="K43" s="188"/>
      <c r="L43" s="188"/>
      <c r="M43" s="188"/>
    </row>
    <row r="44" spans="1:13" s="15" customFormat="1" ht="9" customHeight="1" x14ac:dyDescent="0.4">
      <c r="A44" s="188"/>
      <c r="B44" s="188"/>
      <c r="C44" s="188"/>
      <c r="D44" s="188"/>
      <c r="E44" s="188"/>
      <c r="F44" s="188"/>
      <c r="G44" s="188"/>
      <c r="H44" s="188"/>
      <c r="I44" s="188"/>
      <c r="J44" s="188"/>
      <c r="K44" s="188"/>
      <c r="L44" s="188"/>
      <c r="M44" s="188"/>
    </row>
    <row r="45" spans="1:13" s="15" customFormat="1" ht="10" customHeight="1" x14ac:dyDescent="0.4">
      <c r="A45" s="19"/>
      <c r="B45" s="19"/>
      <c r="C45" s="19"/>
      <c r="D45" s="19"/>
      <c r="E45" s="19"/>
      <c r="F45" s="19"/>
      <c r="G45" s="19"/>
      <c r="H45" s="19"/>
      <c r="I45" s="19"/>
      <c r="J45" s="19"/>
      <c r="K45" s="19"/>
      <c r="L45" s="19"/>
      <c r="M45" s="19"/>
    </row>
    <row r="46" spans="1:13" s="14" customFormat="1" ht="40" customHeight="1" x14ac:dyDescent="0.45">
      <c r="A46" s="185" t="s">
        <v>183</v>
      </c>
      <c r="B46" s="185"/>
      <c r="C46" s="185"/>
      <c r="D46" s="185"/>
      <c r="E46" s="185"/>
      <c r="F46" s="185"/>
      <c r="G46" s="17"/>
      <c r="K46" s="187" t="s">
        <v>7</v>
      </c>
      <c r="L46" s="187"/>
      <c r="M46" s="187"/>
    </row>
    <row r="47" spans="1:13" s="2" customFormat="1" ht="30" customHeight="1" x14ac:dyDescent="0.45">
      <c r="A47" s="17"/>
      <c r="B47" s="17"/>
      <c r="C47" s="17"/>
      <c r="D47" s="17"/>
      <c r="E47" s="17"/>
      <c r="F47" s="17"/>
      <c r="G47" s="17"/>
      <c r="H47" s="17"/>
      <c r="I47" s="17"/>
      <c r="K47" s="186" t="s">
        <v>25</v>
      </c>
      <c r="L47" s="186"/>
      <c r="M47" s="186"/>
    </row>
    <row r="48" spans="1:13" s="2" customFormat="1" ht="28" customHeight="1" x14ac:dyDescent="0.3">
      <c r="B48" s="18"/>
      <c r="C48" s="18"/>
      <c r="D48" s="18"/>
      <c r="F48" s="18"/>
    </row>
  </sheetData>
  <mergeCells count="34">
    <mergeCell ref="B15:M15"/>
    <mergeCell ref="B34:J34"/>
    <mergeCell ref="B29:G29"/>
    <mergeCell ref="B31:G31"/>
    <mergeCell ref="B30:G30"/>
    <mergeCell ref="B32:G32"/>
    <mergeCell ref="B33:G33"/>
    <mergeCell ref="B26:G27"/>
    <mergeCell ref="H26:H27"/>
    <mergeCell ref="I26:I27"/>
    <mergeCell ref="J26:J27"/>
    <mergeCell ref="B28:G28"/>
    <mergeCell ref="B18:D18"/>
    <mergeCell ref="A25:M25"/>
    <mergeCell ref="K26:M26"/>
    <mergeCell ref="F18:I18"/>
    <mergeCell ref="K18:M18"/>
    <mergeCell ref="B21:M21"/>
    <mergeCell ref="A46:F46"/>
    <mergeCell ref="K47:M47"/>
    <mergeCell ref="K46:M46"/>
    <mergeCell ref="A41:M44"/>
    <mergeCell ref="A1:M1"/>
    <mergeCell ref="A3:M3"/>
    <mergeCell ref="A2:M2"/>
    <mergeCell ref="K11:M11"/>
    <mergeCell ref="B13:M13"/>
    <mergeCell ref="B5:M5"/>
    <mergeCell ref="B7:M7"/>
    <mergeCell ref="B9:M9"/>
    <mergeCell ref="B11:E11"/>
    <mergeCell ref="B35:J35"/>
    <mergeCell ref="A16:E16"/>
    <mergeCell ref="B23:G23"/>
  </mergeCells>
  <phoneticPr fontId="1" type="noConversion"/>
  <printOptions horizontalCentered="1"/>
  <pageMargins left="0.39370078740157483" right="0.39370078740157483" top="0.59055118110236227" bottom="0.59055118110236227" header="0" footer="0"/>
  <pageSetup paperSize="9" scale="4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L29"/>
  <sheetViews>
    <sheetView zoomScale="70" zoomScaleNormal="70" workbookViewId="0">
      <selection activeCell="B7" sqref="B7:F7"/>
    </sheetView>
  </sheetViews>
  <sheetFormatPr defaultColWidth="8.83203125" defaultRowHeight="14.1" x14ac:dyDescent="0.4"/>
  <cols>
    <col min="1" max="1" width="5.27734375" style="37" customWidth="1"/>
    <col min="2" max="2" width="49.44140625" style="37" customWidth="1"/>
    <col min="3" max="3" width="40.71875" style="37" customWidth="1"/>
    <col min="4" max="4" width="11.1640625" style="37" customWidth="1"/>
    <col min="5" max="6" width="18.27734375" style="37" customWidth="1"/>
    <col min="7" max="7" width="69.71875" style="37" customWidth="1"/>
    <col min="8" max="16384" width="8.83203125" style="37"/>
  </cols>
  <sheetData>
    <row r="1" spans="1:12" ht="29.25" customHeight="1" x14ac:dyDescent="0.4">
      <c r="A1" s="231" t="str">
        <f>'Krycí list nabídky'!A1:M1</f>
        <v>Poskytnutí služeb provozní podpory a rozvoje IS GINIS</v>
      </c>
      <c r="B1" s="231"/>
      <c r="C1" s="231"/>
      <c r="D1" s="231"/>
      <c r="E1" s="231"/>
      <c r="F1" s="231"/>
      <c r="G1" s="231"/>
      <c r="H1" s="43"/>
      <c r="I1" s="43"/>
      <c r="J1" s="36"/>
      <c r="K1" s="36"/>
      <c r="L1" s="36"/>
    </row>
    <row r="2" spans="1:12" ht="31.75" customHeight="1" x14ac:dyDescent="0.4">
      <c r="A2" s="232" t="s">
        <v>23</v>
      </c>
      <c r="B2" s="232"/>
      <c r="C2" s="232"/>
      <c r="D2" s="232"/>
      <c r="E2" s="232"/>
      <c r="F2" s="232"/>
      <c r="G2" s="232"/>
      <c r="H2" s="44"/>
      <c r="I2" s="44"/>
    </row>
    <row r="3" spans="1:12" ht="30.75" customHeight="1" x14ac:dyDescent="0.4">
      <c r="A3" s="233" t="s">
        <v>49</v>
      </c>
      <c r="B3" s="233"/>
      <c r="C3" s="233"/>
      <c r="D3" s="233"/>
      <c r="E3" s="233"/>
      <c r="F3" s="233"/>
      <c r="G3" s="233"/>
      <c r="H3" s="36"/>
      <c r="I3" s="36"/>
    </row>
    <row r="4" spans="1:12" ht="32.25" customHeight="1" x14ac:dyDescent="0.4">
      <c r="A4" s="234" t="s">
        <v>58</v>
      </c>
      <c r="B4" s="234"/>
      <c r="C4" s="234"/>
      <c r="D4" s="234"/>
      <c r="E4" s="234"/>
      <c r="F4" s="234"/>
      <c r="G4" s="234"/>
    </row>
    <row r="5" spans="1:12" ht="16.5" customHeight="1" x14ac:dyDescent="0.4">
      <c r="A5" s="235" t="s">
        <v>113</v>
      </c>
      <c r="B5" s="235"/>
      <c r="C5" s="235"/>
      <c r="D5" s="235"/>
      <c r="E5" s="235"/>
      <c r="F5" s="235"/>
      <c r="G5" s="235"/>
    </row>
    <row r="6" spans="1:12" s="39" customFormat="1" ht="25" customHeight="1" thickBot="1" x14ac:dyDescent="0.45">
      <c r="A6" s="230" t="s">
        <v>24</v>
      </c>
      <c r="B6" s="230"/>
      <c r="C6" s="230"/>
      <c r="D6" s="23"/>
      <c r="E6" s="23"/>
      <c r="F6" s="23"/>
      <c r="G6" s="23"/>
      <c r="H6" s="23"/>
      <c r="I6" s="23"/>
    </row>
    <row r="7" spans="1:12" s="39" customFormat="1" ht="28" customHeight="1" thickBot="1" x14ac:dyDescent="0.45">
      <c r="A7" s="23"/>
      <c r="B7" s="237" t="str">
        <f>'Krycí list nabídky'!B5:M5</f>
        <v xml:space="preserve">Název nebo obchodní firma </v>
      </c>
      <c r="C7" s="238"/>
      <c r="D7" s="238"/>
      <c r="E7" s="238"/>
      <c r="F7" s="239"/>
      <c r="G7" s="28"/>
      <c r="H7" s="28"/>
      <c r="I7" s="28"/>
    </row>
    <row r="8" spans="1:12" ht="14.4" thickBot="1" x14ac:dyDescent="0.45">
      <c r="B8" s="38"/>
      <c r="C8" s="38"/>
      <c r="D8" s="38"/>
      <c r="E8" s="38"/>
      <c r="F8" s="38"/>
      <c r="G8" s="38"/>
    </row>
    <row r="9" spans="1:12" ht="61.5" x14ac:dyDescent="0.4">
      <c r="A9" s="240" t="s">
        <v>50</v>
      </c>
      <c r="B9" s="242" t="s">
        <v>51</v>
      </c>
      <c r="C9" s="242"/>
      <c r="D9" s="242"/>
      <c r="E9" s="46" t="s">
        <v>52</v>
      </c>
      <c r="F9" s="46" t="s">
        <v>53</v>
      </c>
      <c r="G9" s="243" t="s">
        <v>54</v>
      </c>
      <c r="H9" s="39"/>
      <c r="I9" s="39"/>
    </row>
    <row r="10" spans="1:12" ht="32.25" customHeight="1" thickBot="1" x14ac:dyDescent="0.45">
      <c r="A10" s="241"/>
      <c r="B10" s="47" t="s">
        <v>47</v>
      </c>
      <c r="C10" s="47" t="s">
        <v>55</v>
      </c>
      <c r="D10" s="47" t="s">
        <v>114</v>
      </c>
      <c r="E10" s="47" t="s">
        <v>56</v>
      </c>
      <c r="F10" s="47" t="s">
        <v>57</v>
      </c>
      <c r="G10" s="244"/>
      <c r="H10" s="39"/>
      <c r="I10" s="39"/>
    </row>
    <row r="11" spans="1:12" ht="35.25" customHeight="1" thickTop="1" x14ac:dyDescent="0.4">
      <c r="A11" s="40">
        <v>1</v>
      </c>
      <c r="B11" s="159"/>
      <c r="C11" s="159"/>
      <c r="D11" s="160"/>
      <c r="E11" s="160"/>
      <c r="F11" s="160"/>
      <c r="G11" s="161"/>
    </row>
    <row r="12" spans="1:12" ht="35.25" customHeight="1" x14ac:dyDescent="0.4">
      <c r="A12" s="41">
        <v>2</v>
      </c>
      <c r="B12" s="162"/>
      <c r="C12" s="162"/>
      <c r="D12" s="163"/>
      <c r="E12" s="163"/>
      <c r="F12" s="163"/>
      <c r="G12" s="164"/>
    </row>
    <row r="13" spans="1:12" ht="35.25" customHeight="1" x14ac:dyDescent="0.4">
      <c r="A13" s="41">
        <v>3</v>
      </c>
      <c r="B13" s="162"/>
      <c r="C13" s="162"/>
      <c r="D13" s="163"/>
      <c r="E13" s="163"/>
      <c r="F13" s="163"/>
      <c r="G13" s="164"/>
    </row>
    <row r="14" spans="1:12" ht="35.25" customHeight="1" x14ac:dyDescent="0.4">
      <c r="A14" s="41">
        <v>4</v>
      </c>
      <c r="B14" s="162"/>
      <c r="C14" s="162"/>
      <c r="D14" s="163"/>
      <c r="E14" s="163"/>
      <c r="F14" s="163"/>
      <c r="G14" s="164"/>
    </row>
    <row r="15" spans="1:12" ht="35.25" customHeight="1" x14ac:dyDescent="0.4">
      <c r="A15" s="41">
        <v>5</v>
      </c>
      <c r="B15" s="162"/>
      <c r="C15" s="162"/>
      <c r="D15" s="163"/>
      <c r="E15" s="163"/>
      <c r="F15" s="163"/>
      <c r="G15" s="164"/>
    </row>
    <row r="16" spans="1:12" ht="35.25" customHeight="1" x14ac:dyDescent="0.4">
      <c r="A16" s="41">
        <v>6</v>
      </c>
      <c r="B16" s="162"/>
      <c r="C16" s="162"/>
      <c r="D16" s="163"/>
      <c r="E16" s="163"/>
      <c r="F16" s="163"/>
      <c r="G16" s="164"/>
    </row>
    <row r="17" spans="1:9" ht="35.25" customHeight="1" x14ac:dyDescent="0.4">
      <c r="A17" s="41">
        <v>7</v>
      </c>
      <c r="B17" s="162"/>
      <c r="C17" s="162"/>
      <c r="D17" s="163"/>
      <c r="E17" s="163"/>
      <c r="F17" s="163"/>
      <c r="G17" s="164"/>
    </row>
    <row r="18" spans="1:9" ht="35.25" customHeight="1" x14ac:dyDescent="0.4">
      <c r="A18" s="41">
        <v>8</v>
      </c>
      <c r="B18" s="162"/>
      <c r="C18" s="162"/>
      <c r="D18" s="163"/>
      <c r="E18" s="163"/>
      <c r="F18" s="163"/>
      <c r="G18" s="164"/>
    </row>
    <row r="19" spans="1:9" ht="35.25" customHeight="1" x14ac:dyDescent="0.4">
      <c r="A19" s="41">
        <v>9</v>
      </c>
      <c r="B19" s="162"/>
      <c r="C19" s="162"/>
      <c r="D19" s="163"/>
      <c r="E19" s="163"/>
      <c r="F19" s="163"/>
      <c r="G19" s="164"/>
    </row>
    <row r="20" spans="1:9" ht="35.25" customHeight="1" thickBot="1" x14ac:dyDescent="0.45">
      <c r="A20" s="42">
        <v>10</v>
      </c>
      <c r="B20" s="165"/>
      <c r="C20" s="165"/>
      <c r="D20" s="166"/>
      <c r="E20" s="166"/>
      <c r="F20" s="166"/>
      <c r="G20" s="167"/>
    </row>
    <row r="22" spans="1:9" x14ac:dyDescent="0.4">
      <c r="C22" s="25" t="s">
        <v>4</v>
      </c>
    </row>
    <row r="23" spans="1:9" s="22" customFormat="1" ht="25.75" customHeight="1" x14ac:dyDescent="0.4">
      <c r="A23" s="24"/>
      <c r="D23" s="168"/>
      <c r="E23" s="246" t="s">
        <v>60</v>
      </c>
      <c r="F23" s="247"/>
      <c r="G23" s="45"/>
      <c r="H23" s="45"/>
      <c r="I23" s="45"/>
    </row>
    <row r="24" spans="1:9" s="22" customFormat="1" ht="25.75" customHeight="1" x14ac:dyDescent="0.4">
      <c r="A24" s="245" t="s">
        <v>28</v>
      </c>
      <c r="B24" s="245"/>
      <c r="C24" s="245"/>
      <c r="D24" s="245"/>
      <c r="E24" s="245"/>
      <c r="F24" s="245"/>
      <c r="G24" s="245"/>
    </row>
    <row r="25" spans="1:9" s="22" customFormat="1" ht="31" customHeight="1" x14ac:dyDescent="0.4">
      <c r="A25" s="245"/>
      <c r="B25" s="245"/>
      <c r="C25" s="245"/>
      <c r="D25" s="245"/>
      <c r="E25" s="245"/>
      <c r="F25" s="245"/>
      <c r="G25" s="245"/>
    </row>
    <row r="26" spans="1:9" s="22" customFormat="1" ht="14.25" customHeight="1" x14ac:dyDescent="0.4">
      <c r="A26" s="24"/>
    </row>
    <row r="27" spans="1:9" s="22" customFormat="1" ht="40" customHeight="1" x14ac:dyDescent="0.4">
      <c r="A27" s="236" t="str">
        <f>'Krycí list nabídky'!A46:G46</f>
        <v>V ………………..……… dne ………..………….. 2024</v>
      </c>
      <c r="B27" s="236"/>
      <c r="C27" s="48"/>
      <c r="D27" s="21"/>
      <c r="E27" s="21"/>
      <c r="G27" s="169" t="s">
        <v>59</v>
      </c>
      <c r="H27" s="21"/>
      <c r="I27" s="21"/>
    </row>
    <row r="28" spans="1:9" s="22" customFormat="1" ht="25.75" customHeight="1" x14ac:dyDescent="0.4">
      <c r="A28" s="24"/>
      <c r="G28" s="135" t="s">
        <v>25</v>
      </c>
      <c r="H28" s="170"/>
      <c r="I28" s="170"/>
    </row>
    <row r="29" spans="1:9" s="21" customFormat="1" ht="12.3" x14ac:dyDescent="0.4">
      <c r="F29" s="27"/>
      <c r="G29" s="27"/>
      <c r="H29" s="27"/>
      <c r="I29" s="27"/>
    </row>
  </sheetData>
  <mergeCells count="13">
    <mergeCell ref="A27:B27"/>
    <mergeCell ref="B7:F7"/>
    <mergeCell ref="A9:A10"/>
    <mergeCell ref="B9:D9"/>
    <mergeCell ref="G9:G10"/>
    <mergeCell ref="A24:G25"/>
    <mergeCell ref="E23:F23"/>
    <mergeCell ref="A6:C6"/>
    <mergeCell ref="A1:G1"/>
    <mergeCell ref="A2:G2"/>
    <mergeCell ref="A3:G3"/>
    <mergeCell ref="A4:G4"/>
    <mergeCell ref="A5:G5"/>
  </mergeCells>
  <phoneticPr fontId="1" type="noConversion"/>
  <printOptions horizontalCentered="1"/>
  <pageMargins left="0.70866141732283472" right="0.70866141732283472" top="0.52" bottom="0.47" header="0.31496062992125984" footer="0.31496062992125984"/>
  <pageSetup paperSize="9" scale="61" orientation="landscape" r:id="rId1"/>
  <headerFooter alignWithMargins="0"/>
  <rowBreaks count="1" manualBreakCount="1">
    <brk id="2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L27"/>
  <sheetViews>
    <sheetView zoomScale="75" zoomScaleNormal="75" workbookViewId="0">
      <selection activeCell="B6" sqref="B6:K6"/>
    </sheetView>
  </sheetViews>
  <sheetFormatPr defaultColWidth="8.83203125" defaultRowHeight="12.3" x14ac:dyDescent="0.4"/>
  <cols>
    <col min="1" max="1" width="5.1640625" style="21" customWidth="1"/>
    <col min="2" max="2" width="4.5546875" style="21" customWidth="1"/>
    <col min="3" max="3" width="63" style="21" customWidth="1"/>
    <col min="4" max="4" width="16.5546875" style="21" customWidth="1"/>
    <col min="5" max="7" width="20.71875" style="21" customWidth="1"/>
    <col min="8" max="11" width="10.71875" style="21" customWidth="1"/>
    <col min="12" max="12" width="10" style="21" customWidth="1"/>
    <col min="13" max="16384" width="8.83203125" style="21"/>
  </cols>
  <sheetData>
    <row r="1" spans="1:12" ht="31" customHeight="1" x14ac:dyDescent="0.4">
      <c r="A1" s="273" t="str">
        <f>'Krycí list nabídky'!A1:M1</f>
        <v>Poskytnutí služeb provozní podpory a rozvoje IS GINIS</v>
      </c>
      <c r="B1" s="273"/>
      <c r="C1" s="273"/>
      <c r="D1" s="273"/>
      <c r="E1" s="273"/>
      <c r="F1" s="273"/>
      <c r="G1" s="273"/>
      <c r="H1" s="273"/>
      <c r="I1" s="273"/>
      <c r="J1" s="273"/>
      <c r="K1" s="273"/>
    </row>
    <row r="2" spans="1:12" ht="31" customHeight="1" x14ac:dyDescent="0.4">
      <c r="B2" s="232" t="s">
        <v>117</v>
      </c>
      <c r="C2" s="232"/>
      <c r="D2" s="232"/>
      <c r="E2" s="232"/>
      <c r="F2" s="232"/>
      <c r="G2" s="232"/>
      <c r="H2" s="232"/>
      <c r="I2" s="232"/>
      <c r="J2" s="232"/>
      <c r="K2" s="232"/>
    </row>
    <row r="3" spans="1:12" s="22" customFormat="1" ht="31" customHeight="1" x14ac:dyDescent="0.4">
      <c r="B3" s="233" t="s">
        <v>15</v>
      </c>
      <c r="C3" s="233"/>
      <c r="D3" s="233"/>
      <c r="E3" s="233"/>
      <c r="F3" s="233"/>
      <c r="G3" s="233"/>
      <c r="H3" s="233"/>
      <c r="I3" s="233"/>
      <c r="J3" s="233"/>
      <c r="K3" s="233"/>
    </row>
    <row r="4" spans="1:12" s="22" customFormat="1" ht="26.25" customHeight="1" x14ac:dyDescent="0.4">
      <c r="B4" s="234" t="s">
        <v>154</v>
      </c>
      <c r="C4" s="234"/>
      <c r="D4" s="234"/>
      <c r="E4" s="234"/>
      <c r="F4" s="234"/>
      <c r="G4" s="234"/>
      <c r="H4" s="234"/>
      <c r="I4" s="234"/>
      <c r="J4" s="234"/>
      <c r="K4" s="234"/>
    </row>
    <row r="5" spans="1:12" s="22" customFormat="1" ht="34.15" customHeight="1" thickBot="1" x14ac:dyDescent="0.45">
      <c r="B5" s="230" t="s">
        <v>24</v>
      </c>
      <c r="C5" s="230"/>
      <c r="D5" s="230"/>
      <c r="E5" s="23"/>
      <c r="F5" s="23"/>
      <c r="G5" s="23"/>
      <c r="H5" s="23"/>
      <c r="I5" s="23"/>
      <c r="J5" s="23"/>
      <c r="K5" s="23"/>
    </row>
    <row r="6" spans="1:12" s="22" customFormat="1" ht="38.25" customHeight="1" thickBot="1" x14ac:dyDescent="0.45">
      <c r="B6" s="237" t="str">
        <f>'Krycí list nabídky'!B5:M5</f>
        <v xml:space="preserve">Název nebo obchodní firma </v>
      </c>
      <c r="C6" s="238"/>
      <c r="D6" s="238"/>
      <c r="E6" s="238"/>
      <c r="F6" s="238"/>
      <c r="G6" s="238"/>
      <c r="H6" s="238"/>
      <c r="I6" s="238"/>
      <c r="J6" s="238"/>
      <c r="K6" s="239"/>
    </row>
    <row r="7" spans="1:12" s="22" customFormat="1" ht="4" customHeight="1" x14ac:dyDescent="0.4">
      <c r="B7" s="23"/>
      <c r="C7" s="23"/>
      <c r="D7" s="23"/>
      <c r="E7" s="23"/>
      <c r="F7" s="23"/>
      <c r="G7" s="23"/>
      <c r="H7" s="23"/>
      <c r="I7" s="23"/>
      <c r="J7" s="23"/>
      <c r="K7" s="23"/>
    </row>
    <row r="8" spans="1:12" s="22" customFormat="1" ht="21.75" customHeight="1" thickBot="1" x14ac:dyDescent="0.45">
      <c r="B8" s="266"/>
      <c r="C8" s="266"/>
      <c r="D8" s="266"/>
      <c r="E8" s="266"/>
      <c r="F8" s="266"/>
      <c r="G8" s="266"/>
      <c r="H8" s="266"/>
      <c r="I8" s="266"/>
      <c r="J8" s="266"/>
      <c r="K8" s="266"/>
      <c r="L8" s="266"/>
    </row>
    <row r="9" spans="1:12" s="22" customFormat="1" ht="36" customHeight="1" x14ac:dyDescent="0.4">
      <c r="A9" s="279" t="s">
        <v>139</v>
      </c>
      <c r="B9" s="290" t="s">
        <v>16</v>
      </c>
      <c r="C9" s="259" t="s">
        <v>155</v>
      </c>
      <c r="D9" s="259" t="s">
        <v>156</v>
      </c>
      <c r="E9" s="261" t="s">
        <v>17</v>
      </c>
      <c r="F9" s="263" t="s">
        <v>18</v>
      </c>
      <c r="G9" s="263"/>
      <c r="H9" s="259" t="s">
        <v>157</v>
      </c>
      <c r="I9" s="259"/>
      <c r="J9" s="285" t="s">
        <v>188</v>
      </c>
      <c r="K9" s="285" t="s">
        <v>187</v>
      </c>
      <c r="L9" s="119" t="s">
        <v>135</v>
      </c>
    </row>
    <row r="10" spans="1:12" s="22" customFormat="1" ht="47.5" customHeight="1" thickBot="1" x14ac:dyDescent="0.45">
      <c r="A10" s="280"/>
      <c r="B10" s="291"/>
      <c r="C10" s="260"/>
      <c r="D10" s="260"/>
      <c r="E10" s="262"/>
      <c r="F10" s="125" t="s">
        <v>19</v>
      </c>
      <c r="G10" s="125" t="s">
        <v>20</v>
      </c>
      <c r="H10" s="133" t="s">
        <v>21</v>
      </c>
      <c r="I10" s="133" t="s">
        <v>136</v>
      </c>
      <c r="J10" s="286"/>
      <c r="K10" s="286"/>
      <c r="L10" s="120" t="s">
        <v>137</v>
      </c>
    </row>
    <row r="11" spans="1:12" s="22" customFormat="1" ht="55.75" customHeight="1" thickTop="1" thickBot="1" x14ac:dyDescent="0.45">
      <c r="A11" s="280"/>
      <c r="B11" s="282" t="s">
        <v>189</v>
      </c>
      <c r="C11" s="283"/>
      <c r="D11" s="283"/>
      <c r="E11" s="283"/>
      <c r="F11" s="283"/>
      <c r="G11" s="283"/>
      <c r="H11" s="283"/>
      <c r="I11" s="283"/>
      <c r="J11" s="283"/>
      <c r="K11" s="283"/>
      <c r="L11" s="284"/>
    </row>
    <row r="12" spans="1:12" s="22" customFormat="1" ht="26.85" customHeight="1" thickBot="1" x14ac:dyDescent="0.45">
      <c r="A12" s="280"/>
      <c r="B12" s="252">
        <v>1</v>
      </c>
      <c r="C12" s="254"/>
      <c r="D12" s="254"/>
      <c r="E12" s="171"/>
      <c r="F12" s="258"/>
      <c r="G12" s="258"/>
      <c r="H12" s="254"/>
      <c r="I12" s="254"/>
      <c r="J12" s="256"/>
      <c r="K12" s="256"/>
      <c r="L12" s="287"/>
    </row>
    <row r="13" spans="1:12" s="22" customFormat="1" ht="26.85" customHeight="1" thickBot="1" x14ac:dyDescent="0.45">
      <c r="A13" s="280"/>
      <c r="B13" s="253"/>
      <c r="C13" s="255"/>
      <c r="D13" s="255"/>
      <c r="E13" s="172"/>
      <c r="F13" s="172"/>
      <c r="G13" s="173"/>
      <c r="H13" s="255"/>
      <c r="I13" s="255"/>
      <c r="J13" s="257"/>
      <c r="K13" s="257"/>
      <c r="L13" s="288"/>
    </row>
    <row r="14" spans="1:12" s="22" customFormat="1" ht="26.85" customHeight="1" x14ac:dyDescent="0.4">
      <c r="A14" s="280"/>
      <c r="B14" s="269">
        <v>2</v>
      </c>
      <c r="C14" s="267"/>
      <c r="D14" s="267"/>
      <c r="E14" s="174"/>
      <c r="F14" s="271"/>
      <c r="G14" s="272"/>
      <c r="H14" s="267"/>
      <c r="I14" s="267"/>
      <c r="J14" s="174"/>
      <c r="K14" s="267"/>
      <c r="L14" s="289"/>
    </row>
    <row r="15" spans="1:12" s="22" customFormat="1" ht="26.85" customHeight="1" thickBot="1" x14ac:dyDescent="0.45">
      <c r="A15" s="280"/>
      <c r="B15" s="270"/>
      <c r="C15" s="268"/>
      <c r="D15" s="268"/>
      <c r="E15" s="176"/>
      <c r="F15" s="176"/>
      <c r="G15" s="177"/>
      <c r="H15" s="268"/>
      <c r="I15" s="268"/>
      <c r="J15" s="175"/>
      <c r="K15" s="268"/>
      <c r="L15" s="287"/>
    </row>
    <row r="16" spans="1:12" s="22" customFormat="1" ht="26.85" customHeight="1" x14ac:dyDescent="0.4">
      <c r="A16" s="280"/>
      <c r="B16" s="269">
        <v>3</v>
      </c>
      <c r="C16" s="267"/>
      <c r="D16" s="267"/>
      <c r="E16" s="174"/>
      <c r="F16" s="271"/>
      <c r="G16" s="272"/>
      <c r="H16" s="267"/>
      <c r="I16" s="267"/>
      <c r="J16" s="174"/>
      <c r="K16" s="267"/>
      <c r="L16" s="289"/>
    </row>
    <row r="17" spans="1:12" s="22" customFormat="1" ht="26.85" customHeight="1" thickBot="1" x14ac:dyDescent="0.45">
      <c r="A17" s="280"/>
      <c r="B17" s="270"/>
      <c r="C17" s="268"/>
      <c r="D17" s="268"/>
      <c r="E17" s="176"/>
      <c r="F17" s="176"/>
      <c r="G17" s="177"/>
      <c r="H17" s="268"/>
      <c r="I17" s="268"/>
      <c r="J17" s="175"/>
      <c r="K17" s="268"/>
      <c r="L17" s="287"/>
    </row>
    <row r="18" spans="1:12" s="22" customFormat="1" ht="26.85" customHeight="1" x14ac:dyDescent="0.4">
      <c r="A18" s="280"/>
      <c r="B18" s="274">
        <v>4</v>
      </c>
      <c r="C18" s="264"/>
      <c r="D18" s="264"/>
      <c r="E18" s="124"/>
      <c r="F18" s="276"/>
      <c r="G18" s="277"/>
      <c r="H18" s="264"/>
      <c r="I18" s="264"/>
      <c r="J18" s="124"/>
      <c r="K18" s="264"/>
      <c r="L18" s="250"/>
    </row>
    <row r="19" spans="1:12" s="22" customFormat="1" ht="26.85" customHeight="1" thickBot="1" x14ac:dyDescent="0.45">
      <c r="A19" s="280"/>
      <c r="B19" s="275"/>
      <c r="C19" s="265"/>
      <c r="D19" s="265"/>
      <c r="E19" s="121"/>
      <c r="F19" s="121"/>
      <c r="G19" s="122"/>
      <c r="H19" s="265"/>
      <c r="I19" s="265"/>
      <c r="J19" s="136"/>
      <c r="K19" s="265"/>
      <c r="L19" s="251"/>
    </row>
    <row r="20" spans="1:12" s="22" customFormat="1" ht="26.85" customHeight="1" x14ac:dyDescent="0.4">
      <c r="A20" s="280"/>
      <c r="B20" s="274">
        <v>5</v>
      </c>
      <c r="C20" s="264"/>
      <c r="D20" s="264"/>
      <c r="E20" s="124"/>
      <c r="F20" s="276"/>
      <c r="G20" s="277"/>
      <c r="H20" s="264"/>
      <c r="I20" s="264"/>
      <c r="J20" s="124"/>
      <c r="K20" s="264"/>
      <c r="L20" s="250"/>
    </row>
    <row r="21" spans="1:12" s="22" customFormat="1" ht="26.85" customHeight="1" thickBot="1" x14ac:dyDescent="0.45">
      <c r="A21" s="281"/>
      <c r="B21" s="275"/>
      <c r="C21" s="265"/>
      <c r="D21" s="265"/>
      <c r="E21" s="121"/>
      <c r="F21" s="121"/>
      <c r="G21" s="122"/>
      <c r="H21" s="265"/>
      <c r="I21" s="265"/>
      <c r="J21" s="136"/>
      <c r="K21" s="265"/>
      <c r="L21" s="251"/>
    </row>
    <row r="22" spans="1:12" s="22" customFormat="1" ht="16" customHeight="1" x14ac:dyDescent="0.4">
      <c r="A22" s="127"/>
      <c r="B22" s="104"/>
      <c r="C22" s="4"/>
      <c r="D22" s="4"/>
      <c r="E22" s="4"/>
      <c r="F22" s="4"/>
      <c r="G22" s="4"/>
      <c r="H22" s="4"/>
      <c r="I22" s="4"/>
      <c r="J22" s="4"/>
      <c r="K22" s="4"/>
      <c r="L22" s="4"/>
    </row>
    <row r="23" spans="1:12" s="22" customFormat="1" ht="52" customHeight="1" x14ac:dyDescent="0.4">
      <c r="A23" s="278" t="s">
        <v>140</v>
      </c>
      <c r="B23" s="278"/>
      <c r="C23" s="278"/>
      <c r="D23" s="278"/>
      <c r="E23" s="278"/>
      <c r="F23" s="278"/>
      <c r="G23" s="278"/>
      <c r="H23" s="278"/>
      <c r="I23" s="278"/>
      <c r="J23" s="278"/>
      <c r="K23" s="278"/>
      <c r="L23" s="278"/>
    </row>
    <row r="24" spans="1:12" s="22" customFormat="1" ht="25.75" customHeight="1" x14ac:dyDescent="0.35">
      <c r="A24" s="126"/>
      <c r="B24" s="126"/>
      <c r="C24" s="126"/>
      <c r="D24" s="126"/>
      <c r="E24" s="126"/>
      <c r="F24" s="126"/>
      <c r="G24" s="126"/>
      <c r="H24" s="126"/>
      <c r="I24" s="126"/>
      <c r="J24" s="126"/>
      <c r="K24" s="126"/>
      <c r="L24" s="123"/>
    </row>
    <row r="25" spans="1:12" s="22" customFormat="1" ht="15" customHeight="1" x14ac:dyDescent="0.35">
      <c r="B25" s="123"/>
      <c r="C25" s="178" t="s">
        <v>185</v>
      </c>
      <c r="D25" s="123"/>
      <c r="E25" s="123"/>
      <c r="F25" s="123"/>
      <c r="G25" s="249"/>
      <c r="H25" s="249"/>
      <c r="I25" s="249"/>
      <c r="J25" s="249"/>
      <c r="K25" s="249"/>
      <c r="L25" s="249"/>
    </row>
    <row r="26" spans="1:12" ht="12.3" customHeight="1" x14ac:dyDescent="0.4">
      <c r="G26" s="248" t="s">
        <v>25</v>
      </c>
      <c r="H26" s="248"/>
      <c r="I26" s="248"/>
      <c r="J26" s="248"/>
      <c r="K26" s="248"/>
      <c r="L26" s="248"/>
    </row>
    <row r="27" spans="1:12" x14ac:dyDescent="0.4">
      <c r="G27" s="248"/>
      <c r="H27" s="248"/>
      <c r="I27" s="248"/>
      <c r="J27" s="248"/>
      <c r="K27" s="248"/>
      <c r="L27" s="248"/>
    </row>
  </sheetData>
  <sheetProtection selectLockedCells="1"/>
  <mergeCells count="61">
    <mergeCell ref="A23:L23"/>
    <mergeCell ref="A9:A21"/>
    <mergeCell ref="B11:L11"/>
    <mergeCell ref="D14:D15"/>
    <mergeCell ref="K18:K19"/>
    <mergeCell ref="K20:K21"/>
    <mergeCell ref="F18:G18"/>
    <mergeCell ref="L20:L21"/>
    <mergeCell ref="F14:G14"/>
    <mergeCell ref="K9:K10"/>
    <mergeCell ref="L12:L13"/>
    <mergeCell ref="L14:L15"/>
    <mergeCell ref="L16:L17"/>
    <mergeCell ref="B9:B10"/>
    <mergeCell ref="C9:C10"/>
    <mergeCell ref="J9:J10"/>
    <mergeCell ref="A1:K1"/>
    <mergeCell ref="B18:B19"/>
    <mergeCell ref="C18:C19"/>
    <mergeCell ref="D18:D19"/>
    <mergeCell ref="B20:B21"/>
    <mergeCell ref="C20:C21"/>
    <mergeCell ref="D20:D21"/>
    <mergeCell ref="F20:G20"/>
    <mergeCell ref="H20:H21"/>
    <mergeCell ref="I20:I21"/>
    <mergeCell ref="I14:I15"/>
    <mergeCell ref="H14:H15"/>
    <mergeCell ref="B2:K2"/>
    <mergeCell ref="B3:K3"/>
    <mergeCell ref="B5:D5"/>
    <mergeCell ref="B4:K4"/>
    <mergeCell ref="H18:H19"/>
    <mergeCell ref="B8:L8"/>
    <mergeCell ref="K14:K15"/>
    <mergeCell ref="B16:B17"/>
    <mergeCell ref="C16:C17"/>
    <mergeCell ref="D16:D17"/>
    <mergeCell ref="F16:G16"/>
    <mergeCell ref="H16:H17"/>
    <mergeCell ref="I16:I17"/>
    <mergeCell ref="K16:K17"/>
    <mergeCell ref="B14:B15"/>
    <mergeCell ref="C14:C15"/>
    <mergeCell ref="J12:J13"/>
    <mergeCell ref="G26:L27"/>
    <mergeCell ref="G25:L25"/>
    <mergeCell ref="B6:K6"/>
    <mergeCell ref="L18:L19"/>
    <mergeCell ref="B12:B13"/>
    <mergeCell ref="C12:C13"/>
    <mergeCell ref="K12:K13"/>
    <mergeCell ref="D12:D13"/>
    <mergeCell ref="F12:G12"/>
    <mergeCell ref="H12:H13"/>
    <mergeCell ref="I12:I13"/>
    <mergeCell ref="D9:D10"/>
    <mergeCell ref="E9:E10"/>
    <mergeCell ref="F9:G9"/>
    <mergeCell ref="H9:I9"/>
    <mergeCell ref="I18:I19"/>
  </mergeCells>
  <printOptions horizontalCentered="1"/>
  <pageMargins left="0.53" right="0.39370078740157483" top="0.37" bottom="0.28000000000000003" header="0.31496062992125984" footer="0.25"/>
  <pageSetup paperSize="9" scale="68"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L31"/>
  <sheetViews>
    <sheetView zoomScale="80" zoomScaleNormal="80" workbookViewId="0">
      <selection activeCell="B6" sqref="B6:G6"/>
    </sheetView>
  </sheetViews>
  <sheetFormatPr defaultColWidth="8.71875" defaultRowHeight="12.3" x14ac:dyDescent="0.4"/>
  <cols>
    <col min="1" max="1" width="6" style="4" customWidth="1"/>
    <col min="2" max="2" width="49.44140625" style="4" customWidth="1"/>
    <col min="3" max="3" width="35" style="4" customWidth="1"/>
    <col min="4" max="4" width="13.71875" style="4" customWidth="1"/>
    <col min="5" max="5" width="37.27734375" style="4" customWidth="1"/>
    <col min="6" max="6" width="18" style="4" customWidth="1"/>
    <col min="7" max="7" width="22.71875" style="4" customWidth="1"/>
    <col min="8" max="16384" width="8.71875" style="4"/>
  </cols>
  <sheetData>
    <row r="1" spans="1:10" ht="29.25" customHeight="1" x14ac:dyDescent="0.4">
      <c r="A1" s="293" t="str">
        <f>'Krycí list nabídky'!A1:M1</f>
        <v>Poskytnutí služeb provozní podpory a rozvoje IS GINIS</v>
      </c>
      <c r="B1" s="293"/>
      <c r="C1" s="293"/>
      <c r="D1" s="293"/>
      <c r="E1" s="293"/>
      <c r="F1" s="293"/>
      <c r="G1" s="293"/>
    </row>
    <row r="2" spans="1:10" ht="21" customHeight="1" x14ac:dyDescent="0.4">
      <c r="A2" s="294" t="s">
        <v>134</v>
      </c>
      <c r="B2" s="294"/>
      <c r="C2" s="294"/>
      <c r="D2" s="294"/>
      <c r="E2" s="294"/>
      <c r="F2" s="294"/>
      <c r="G2" s="294"/>
    </row>
    <row r="3" spans="1:10" ht="32.85" customHeight="1" x14ac:dyDescent="0.4">
      <c r="A3" s="295" t="s">
        <v>119</v>
      </c>
      <c r="B3" s="295"/>
      <c r="C3" s="295"/>
      <c r="D3" s="295"/>
      <c r="E3" s="295"/>
      <c r="F3" s="295"/>
      <c r="G3" s="295"/>
    </row>
    <row r="4" spans="1:10" ht="16" customHeight="1" x14ac:dyDescent="0.4">
      <c r="A4" s="234" t="s">
        <v>158</v>
      </c>
      <c r="B4" s="234"/>
      <c r="C4" s="234"/>
      <c r="D4" s="234"/>
      <c r="E4" s="234"/>
      <c r="F4" s="234"/>
      <c r="G4" s="234"/>
    </row>
    <row r="5" spans="1:10" ht="20.399999999999999" thickBot="1" x14ac:dyDescent="0.45">
      <c r="A5" s="230" t="s">
        <v>24</v>
      </c>
      <c r="B5" s="230"/>
      <c r="C5" s="230"/>
      <c r="D5" s="23"/>
      <c r="E5" s="23"/>
      <c r="F5" s="23"/>
      <c r="G5" s="23"/>
      <c r="H5" s="23"/>
      <c r="I5" s="23"/>
      <c r="J5" s="23"/>
    </row>
    <row r="6" spans="1:10" ht="32.25" customHeight="1" thickBot="1" x14ac:dyDescent="0.45">
      <c r="A6" s="23"/>
      <c r="B6" s="237" t="str">
        <f>'Krycí list nabídky'!B5:M5</f>
        <v xml:space="preserve">Název nebo obchodní firma </v>
      </c>
      <c r="C6" s="238"/>
      <c r="D6" s="238"/>
      <c r="E6" s="238"/>
      <c r="F6" s="238"/>
      <c r="G6" s="239"/>
      <c r="H6" s="100"/>
      <c r="I6" s="28"/>
      <c r="J6" s="28"/>
    </row>
    <row r="7" spans="1:10" ht="12.6" thickBot="1" x14ac:dyDescent="0.45"/>
    <row r="8" spans="1:10" s="104" customFormat="1" ht="37.5" thickTop="1" thickBot="1" x14ac:dyDescent="0.45">
      <c r="A8" s="101" t="s">
        <v>120</v>
      </c>
      <c r="B8" s="102" t="s">
        <v>121</v>
      </c>
      <c r="C8" s="102" t="s">
        <v>122</v>
      </c>
      <c r="D8" s="102" t="s">
        <v>164</v>
      </c>
      <c r="E8" s="102" t="s">
        <v>123</v>
      </c>
      <c r="F8" s="134" t="s">
        <v>165</v>
      </c>
      <c r="G8" s="103" t="s">
        <v>124</v>
      </c>
    </row>
    <row r="9" spans="1:10" ht="26.25" customHeight="1" thickTop="1" x14ac:dyDescent="0.4">
      <c r="A9" s="105">
        <v>1</v>
      </c>
      <c r="B9" s="182" t="s">
        <v>161</v>
      </c>
      <c r="C9" s="179"/>
      <c r="D9" s="179"/>
      <c r="E9" s="179"/>
      <c r="F9" s="179"/>
      <c r="G9" s="180"/>
    </row>
    <row r="10" spans="1:10" ht="26.25" customHeight="1" x14ac:dyDescent="0.4">
      <c r="A10" s="106">
        <v>2</v>
      </c>
      <c r="B10" s="183" t="s">
        <v>162</v>
      </c>
      <c r="C10" s="179"/>
      <c r="D10" s="179"/>
      <c r="E10" s="179"/>
      <c r="F10" s="179"/>
      <c r="G10" s="180"/>
    </row>
    <row r="11" spans="1:10" ht="26.25" customHeight="1" x14ac:dyDescent="0.4">
      <c r="A11" s="106">
        <v>3</v>
      </c>
      <c r="B11" s="184" t="s">
        <v>163</v>
      </c>
      <c r="C11" s="179"/>
      <c r="D11" s="179"/>
      <c r="E11" s="179"/>
      <c r="F11" s="179"/>
      <c r="G11" s="180"/>
    </row>
    <row r="12" spans="1:10" ht="26.25" customHeight="1" x14ac:dyDescent="0.4">
      <c r="A12" s="106">
        <v>4</v>
      </c>
      <c r="B12" s="107"/>
      <c r="C12" s="107"/>
      <c r="D12" s="107"/>
      <c r="E12" s="107"/>
      <c r="F12" s="107"/>
      <c r="G12" s="112"/>
    </row>
    <row r="13" spans="1:10" ht="26.25" customHeight="1" x14ac:dyDescent="0.4">
      <c r="A13" s="106">
        <v>5</v>
      </c>
      <c r="B13" s="107"/>
      <c r="C13" s="107"/>
      <c r="D13" s="107"/>
      <c r="E13" s="107"/>
      <c r="F13" s="107"/>
      <c r="G13" s="112"/>
    </row>
    <row r="14" spans="1:10" ht="26.25" customHeight="1" x14ac:dyDescent="0.4">
      <c r="A14" s="106">
        <v>6</v>
      </c>
      <c r="B14" s="107" t="s">
        <v>116</v>
      </c>
      <c r="C14" s="107"/>
      <c r="D14" s="107"/>
      <c r="E14" s="107"/>
      <c r="F14" s="107"/>
      <c r="G14" s="112"/>
    </row>
    <row r="15" spans="1:10" ht="26.25" customHeight="1" thickBot="1" x14ac:dyDescent="0.45">
      <c r="A15" s="108">
        <v>7</v>
      </c>
      <c r="B15" s="109" t="s">
        <v>116</v>
      </c>
      <c r="C15" s="109"/>
      <c r="D15" s="109"/>
      <c r="E15" s="113"/>
      <c r="F15" s="113"/>
      <c r="G15" s="114"/>
    </row>
    <row r="16" spans="1:10" ht="12" customHeight="1" thickTop="1" x14ac:dyDescent="0.4"/>
    <row r="17" spans="1:12" ht="21.6" customHeight="1" x14ac:dyDescent="0.4">
      <c r="A17" s="13" t="s">
        <v>4</v>
      </c>
      <c r="L17" s="110"/>
    </row>
    <row r="18" spans="1:12" ht="17.7" customHeight="1" x14ac:dyDescent="0.4">
      <c r="A18" s="137"/>
      <c r="B18" s="296" t="s">
        <v>30</v>
      </c>
      <c r="C18" s="297"/>
      <c r="D18" s="297"/>
    </row>
    <row r="19" spans="1:12" ht="6" customHeight="1" x14ac:dyDescent="0.4"/>
    <row r="20" spans="1:12" ht="58.9" customHeight="1" x14ac:dyDescent="0.4">
      <c r="A20" s="298" t="s">
        <v>125</v>
      </c>
      <c r="B20" s="298"/>
      <c r="C20" s="298"/>
      <c r="D20" s="298"/>
      <c r="E20" s="298"/>
      <c r="F20" s="298"/>
      <c r="G20" s="298"/>
    </row>
    <row r="21" spans="1:12" ht="10.15" customHeight="1" x14ac:dyDescent="0.4"/>
    <row r="22" spans="1:12" ht="39" customHeight="1" x14ac:dyDescent="0.4">
      <c r="A22" s="299" t="str">
        <f>'Krycí list nabídky'!A46:G46</f>
        <v>V ………………..……… dne ………..………….. 2024</v>
      </c>
      <c r="B22" s="299"/>
      <c r="E22" s="300" t="s">
        <v>126</v>
      </c>
      <c r="F22" s="300"/>
      <c r="G22" s="300"/>
      <c r="H22" s="21"/>
    </row>
    <row r="23" spans="1:12" ht="13.15" customHeight="1" x14ac:dyDescent="0.4">
      <c r="E23" s="292" t="s">
        <v>25</v>
      </c>
      <c r="F23" s="292"/>
      <c r="G23" s="292"/>
      <c r="H23" s="111"/>
    </row>
    <row r="24" spans="1:12" x14ac:dyDescent="0.4">
      <c r="D24" s="181"/>
      <c r="E24" s="292"/>
      <c r="F24" s="292"/>
      <c r="G24" s="292"/>
      <c r="H24" s="111"/>
    </row>
    <row r="30" spans="1:12" x14ac:dyDescent="0.4">
      <c r="C30" s="13"/>
      <c r="D30" s="13"/>
      <c r="E30" s="13"/>
      <c r="F30" s="13"/>
    </row>
    <row r="31" spans="1:12" x14ac:dyDescent="0.4">
      <c r="B31" s="13"/>
      <c r="E31" s="13"/>
      <c r="F31" s="13"/>
    </row>
  </sheetData>
  <mergeCells count="11">
    <mergeCell ref="E23:G24"/>
    <mergeCell ref="B6:G6"/>
    <mergeCell ref="A1:G1"/>
    <mergeCell ref="A2:G2"/>
    <mergeCell ref="A3:G3"/>
    <mergeCell ref="A4:G4"/>
    <mergeCell ref="A5:C5"/>
    <mergeCell ref="B18:D18"/>
    <mergeCell ref="A20:G20"/>
    <mergeCell ref="A22:B22"/>
    <mergeCell ref="E22:G22"/>
  </mergeCells>
  <pageMargins left="0.7" right="0.7" top="0.78740157499999996" bottom="0.78740157499999996" header="0.3" footer="0.3"/>
  <pageSetup paperSize="9"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O86"/>
  <sheetViews>
    <sheetView showFormulas="1" zoomScale="50" zoomScaleNormal="50" zoomScalePageLayoutView="120" workbookViewId="0">
      <selection activeCell="D6" sqref="D6:J6"/>
    </sheetView>
  </sheetViews>
  <sheetFormatPr defaultColWidth="7.27734375" defaultRowHeight="12.3" x14ac:dyDescent="0.4"/>
  <cols>
    <col min="1" max="1" width="3.71875" style="49" customWidth="1"/>
    <col min="2" max="2" width="6.1640625" style="49" customWidth="1"/>
    <col min="3" max="3" width="4.44140625" style="49" customWidth="1"/>
    <col min="4" max="4" width="29.44140625" style="49" customWidth="1"/>
    <col min="5" max="5" width="5.27734375" style="49" customWidth="1"/>
    <col min="6" max="6" width="10.71875" style="49" customWidth="1"/>
    <col min="7" max="7" width="20.1640625" style="49" customWidth="1"/>
    <col min="8" max="8" width="16.1640625" style="49" customWidth="1"/>
    <col min="9" max="9" width="7.71875" style="49" customWidth="1"/>
    <col min="10" max="10" width="7.71875" style="50" customWidth="1"/>
    <col min="11" max="11" width="20.1640625" style="49" customWidth="1"/>
    <col min="12" max="12" width="16.1640625" style="49" customWidth="1"/>
    <col min="13" max="16" width="7.71875" style="49" customWidth="1"/>
    <col min="17" max="16384" width="7.27734375" style="49"/>
  </cols>
  <sheetData>
    <row r="1" spans="1:15" ht="48.4" customHeight="1" x14ac:dyDescent="0.4">
      <c r="A1" s="302" t="s">
        <v>61</v>
      </c>
      <c r="B1" s="302"/>
      <c r="C1" s="302"/>
      <c r="D1" s="302"/>
      <c r="E1" s="302"/>
      <c r="F1" s="302"/>
      <c r="G1" s="302"/>
      <c r="H1" s="302"/>
      <c r="I1" s="302"/>
      <c r="J1" s="302"/>
      <c r="K1" s="302"/>
      <c r="L1" s="302"/>
      <c r="M1" s="302"/>
      <c r="N1" s="302"/>
    </row>
    <row r="2" spans="1:15" ht="28" customHeight="1" x14ac:dyDescent="0.4">
      <c r="A2" s="321" t="s">
        <v>160</v>
      </c>
      <c r="B2" s="321"/>
      <c r="C2" s="321"/>
      <c r="D2" s="321"/>
      <c r="E2" s="321"/>
      <c r="F2" s="321"/>
      <c r="G2" s="321"/>
      <c r="H2" s="321"/>
      <c r="I2" s="321"/>
      <c r="J2" s="321"/>
      <c r="K2" s="321"/>
      <c r="L2" s="321"/>
      <c r="M2" s="321"/>
      <c r="N2" s="321"/>
      <c r="O2" s="321"/>
    </row>
    <row r="4" spans="1:15" ht="33" customHeight="1" x14ac:dyDescent="0.4">
      <c r="A4" s="322" t="s">
        <v>62</v>
      </c>
      <c r="B4" s="322"/>
      <c r="D4" s="323" t="s">
        <v>141</v>
      </c>
      <c r="E4" s="323"/>
      <c r="F4" s="323"/>
      <c r="G4" s="323"/>
      <c r="H4" s="323"/>
      <c r="I4" s="323"/>
      <c r="J4" s="323"/>
      <c r="K4" s="323"/>
      <c r="L4" s="323"/>
      <c r="M4" s="323"/>
      <c r="N4" s="323"/>
      <c r="O4" s="323"/>
    </row>
    <row r="5" spans="1:15" ht="14.1" x14ac:dyDescent="0.4">
      <c r="A5" s="51"/>
      <c r="B5" s="51"/>
      <c r="C5" s="51"/>
    </row>
    <row r="6" spans="1:15" ht="30.75" customHeight="1" x14ac:dyDescent="0.4">
      <c r="A6" s="322" t="s">
        <v>63</v>
      </c>
      <c r="B6" s="322"/>
      <c r="C6" s="52"/>
      <c r="D6" s="324"/>
      <c r="E6" s="325"/>
      <c r="F6" s="325"/>
      <c r="G6" s="325"/>
      <c r="H6" s="325"/>
      <c r="I6" s="325"/>
      <c r="J6" s="326"/>
      <c r="K6" s="53"/>
      <c r="L6" s="327"/>
      <c r="M6" s="327"/>
      <c r="N6" s="327"/>
    </row>
    <row r="7" spans="1:15" ht="13.5" customHeight="1" x14ac:dyDescent="0.4">
      <c r="B7" s="52"/>
      <c r="C7" s="52"/>
      <c r="D7" s="54"/>
      <c r="E7" s="54"/>
      <c r="F7" s="54"/>
      <c r="G7" s="54"/>
      <c r="H7" s="54"/>
      <c r="I7" s="54"/>
      <c r="J7" s="55"/>
      <c r="K7" s="54"/>
      <c r="L7" s="54"/>
      <c r="M7" s="54"/>
      <c r="N7" s="54"/>
      <c r="O7" s="54"/>
    </row>
    <row r="8" spans="1:15" ht="10.5" customHeight="1" thickBot="1" x14ac:dyDescent="0.45"/>
    <row r="9" spans="1:15" s="57" customFormat="1" ht="34.5" customHeight="1" x14ac:dyDescent="0.4">
      <c r="A9" s="338" t="s">
        <v>9</v>
      </c>
      <c r="B9" s="341" t="s">
        <v>64</v>
      </c>
      <c r="C9" s="328" t="s">
        <v>10</v>
      </c>
      <c r="D9" s="328"/>
      <c r="E9" s="56"/>
      <c r="F9" s="357" t="s">
        <v>65</v>
      </c>
      <c r="G9" s="343" t="s">
        <v>11</v>
      </c>
      <c r="H9" s="344"/>
      <c r="I9" s="345"/>
      <c r="J9" s="349" t="s">
        <v>12</v>
      </c>
      <c r="K9" s="328" t="s">
        <v>66</v>
      </c>
      <c r="L9" s="328"/>
      <c r="M9" s="329"/>
      <c r="N9" s="329"/>
      <c r="O9" s="330"/>
    </row>
    <row r="10" spans="1:15" s="57" customFormat="1" ht="37.5" customHeight="1" x14ac:dyDescent="0.4">
      <c r="A10" s="339"/>
      <c r="B10" s="342"/>
      <c r="C10" s="352" t="s">
        <v>67</v>
      </c>
      <c r="D10" s="353"/>
      <c r="E10" s="356" t="s">
        <v>110</v>
      </c>
      <c r="F10" s="358"/>
      <c r="G10" s="346"/>
      <c r="H10" s="347"/>
      <c r="I10" s="348"/>
      <c r="J10" s="350"/>
      <c r="K10" s="331" t="s">
        <v>68</v>
      </c>
      <c r="L10" s="332"/>
      <c r="M10" s="333"/>
      <c r="N10" s="334" t="s">
        <v>69</v>
      </c>
      <c r="O10" s="336" t="s">
        <v>70</v>
      </c>
    </row>
    <row r="11" spans="1:15" s="57" customFormat="1" ht="90" customHeight="1" thickBot="1" x14ac:dyDescent="0.45">
      <c r="A11" s="340"/>
      <c r="B11" s="335"/>
      <c r="C11" s="354"/>
      <c r="D11" s="355"/>
      <c r="E11" s="354"/>
      <c r="F11" s="359"/>
      <c r="G11" s="58" t="s">
        <v>13</v>
      </c>
      <c r="H11" s="58" t="s">
        <v>14</v>
      </c>
      <c r="I11" s="59" t="s">
        <v>114</v>
      </c>
      <c r="J11" s="351"/>
      <c r="K11" s="58" t="s">
        <v>13</v>
      </c>
      <c r="L11" s="58" t="s">
        <v>14</v>
      </c>
      <c r="M11" s="59" t="s">
        <v>114</v>
      </c>
      <c r="N11" s="335"/>
      <c r="O11" s="337"/>
    </row>
    <row r="12" spans="1:15" s="57" customFormat="1" ht="30" customHeight="1" x14ac:dyDescent="0.4">
      <c r="A12" s="60" t="s">
        <v>71</v>
      </c>
      <c r="B12" s="61" t="s">
        <v>72</v>
      </c>
      <c r="C12" s="312" t="s">
        <v>73</v>
      </c>
      <c r="D12" s="313"/>
      <c r="E12" s="88"/>
      <c r="F12" s="62" t="s">
        <v>74</v>
      </c>
      <c r="G12" s="63" t="s">
        <v>74</v>
      </c>
      <c r="H12" s="63" t="s">
        <v>74</v>
      </c>
      <c r="I12" s="63" t="s">
        <v>74</v>
      </c>
      <c r="J12" s="63" t="s">
        <v>74</v>
      </c>
      <c r="K12" s="64"/>
      <c r="L12" s="64"/>
      <c r="M12" s="64"/>
      <c r="N12" s="64"/>
      <c r="O12" s="65"/>
    </row>
    <row r="13" spans="1:15" s="57" customFormat="1" ht="29.25" customHeight="1" x14ac:dyDescent="0.4">
      <c r="A13" s="66"/>
      <c r="B13" s="67" t="s">
        <v>75</v>
      </c>
      <c r="C13" s="305" t="s">
        <v>76</v>
      </c>
      <c r="D13" s="310"/>
      <c r="E13" s="89"/>
      <c r="F13" s="68" t="s">
        <v>74</v>
      </c>
      <c r="G13" s="69" t="s">
        <v>74</v>
      </c>
      <c r="H13" s="70" t="s">
        <v>77</v>
      </c>
      <c r="I13" s="70" t="s">
        <v>77</v>
      </c>
      <c r="J13" s="63" t="s">
        <v>74</v>
      </c>
      <c r="K13" s="71"/>
      <c r="L13" s="71"/>
      <c r="M13" s="71"/>
      <c r="N13" s="71"/>
      <c r="O13" s="72"/>
    </row>
    <row r="14" spans="1:15" s="57" customFormat="1" ht="29.25" customHeight="1" x14ac:dyDescent="0.4">
      <c r="A14" s="66"/>
      <c r="B14" s="67" t="s">
        <v>78</v>
      </c>
      <c r="C14" s="305" t="s">
        <v>79</v>
      </c>
      <c r="D14" s="310"/>
      <c r="E14" s="89"/>
      <c r="F14" s="68" t="s">
        <v>74</v>
      </c>
      <c r="G14" s="69" t="s">
        <v>74</v>
      </c>
      <c r="H14" s="70" t="s">
        <v>77</v>
      </c>
      <c r="I14" s="70" t="s">
        <v>77</v>
      </c>
      <c r="J14" s="63" t="s">
        <v>74</v>
      </c>
      <c r="K14" s="71"/>
      <c r="L14" s="71"/>
      <c r="M14" s="71"/>
      <c r="N14" s="71"/>
      <c r="O14" s="72"/>
    </row>
    <row r="15" spans="1:15" s="57" customFormat="1" ht="28" customHeight="1" x14ac:dyDescent="0.4">
      <c r="A15" s="66" t="s">
        <v>80</v>
      </c>
      <c r="B15" s="314" t="s">
        <v>81</v>
      </c>
      <c r="C15" s="305" t="s">
        <v>82</v>
      </c>
      <c r="D15" s="310"/>
      <c r="E15" s="89"/>
      <c r="F15" s="69" t="s">
        <v>74</v>
      </c>
      <c r="G15" s="73" t="s">
        <v>83</v>
      </c>
      <c r="H15" s="70" t="s">
        <v>77</v>
      </c>
      <c r="I15" s="70" t="s">
        <v>77</v>
      </c>
      <c r="J15" s="63" t="s">
        <v>74</v>
      </c>
      <c r="K15" s="71"/>
      <c r="L15" s="71"/>
      <c r="M15" s="71"/>
      <c r="N15" s="71"/>
      <c r="O15" s="72"/>
    </row>
    <row r="16" spans="1:15" s="57" customFormat="1" ht="29.25" customHeight="1" x14ac:dyDescent="0.4">
      <c r="A16" s="66" t="s">
        <v>84</v>
      </c>
      <c r="B16" s="315"/>
      <c r="C16" s="305" t="s">
        <v>85</v>
      </c>
      <c r="D16" s="310"/>
      <c r="E16" s="89"/>
      <c r="F16" s="69" t="s">
        <v>74</v>
      </c>
      <c r="G16" s="73" t="s">
        <v>83</v>
      </c>
      <c r="H16" s="70" t="s">
        <v>77</v>
      </c>
      <c r="I16" s="70" t="s">
        <v>77</v>
      </c>
      <c r="J16" s="63" t="s">
        <v>74</v>
      </c>
      <c r="K16" s="71"/>
      <c r="L16" s="71"/>
      <c r="M16" s="71"/>
      <c r="N16" s="71"/>
      <c r="O16" s="72"/>
    </row>
    <row r="17" spans="1:15" s="57" customFormat="1" ht="29.25" customHeight="1" x14ac:dyDescent="0.4">
      <c r="A17" s="66" t="s">
        <v>86</v>
      </c>
      <c r="B17" s="315"/>
      <c r="C17" s="305" t="s">
        <v>85</v>
      </c>
      <c r="D17" s="310"/>
      <c r="E17" s="89"/>
      <c r="F17" s="69" t="s">
        <v>74</v>
      </c>
      <c r="G17" s="73" t="s">
        <v>83</v>
      </c>
      <c r="H17" s="70" t="s">
        <v>77</v>
      </c>
      <c r="I17" s="70" t="s">
        <v>77</v>
      </c>
      <c r="J17" s="63" t="s">
        <v>74</v>
      </c>
      <c r="K17" s="71"/>
      <c r="L17" s="71"/>
      <c r="M17" s="71"/>
      <c r="N17" s="71"/>
      <c r="O17" s="72"/>
    </row>
    <row r="18" spans="1:15" s="57" customFormat="1" ht="29.25" customHeight="1" x14ac:dyDescent="0.4">
      <c r="A18" s="66" t="s">
        <v>87</v>
      </c>
      <c r="B18" s="316"/>
      <c r="C18" s="305" t="s">
        <v>85</v>
      </c>
      <c r="D18" s="310"/>
      <c r="E18" s="89"/>
      <c r="F18" s="68" t="s">
        <v>74</v>
      </c>
      <c r="G18" s="73" t="s">
        <v>83</v>
      </c>
      <c r="H18" s="70" t="s">
        <v>77</v>
      </c>
      <c r="I18" s="70" t="s">
        <v>77</v>
      </c>
      <c r="J18" s="63" t="s">
        <v>74</v>
      </c>
      <c r="K18" s="71"/>
      <c r="L18" s="71"/>
      <c r="M18" s="71"/>
      <c r="N18" s="71"/>
      <c r="O18" s="72"/>
    </row>
    <row r="19" spans="1:15" s="57" customFormat="1" ht="29.25" customHeight="1" x14ac:dyDescent="0.4">
      <c r="A19" s="66" t="s">
        <v>88</v>
      </c>
      <c r="B19" s="67" t="s">
        <v>89</v>
      </c>
      <c r="C19" s="305" t="s">
        <v>90</v>
      </c>
      <c r="D19" s="310"/>
      <c r="E19" s="89"/>
      <c r="F19" s="68" t="s">
        <v>74</v>
      </c>
      <c r="G19" s="74" t="s">
        <v>91</v>
      </c>
      <c r="H19" s="70" t="s">
        <v>77</v>
      </c>
      <c r="I19" s="70" t="s">
        <v>77</v>
      </c>
      <c r="J19" s="63" t="s">
        <v>74</v>
      </c>
      <c r="K19" s="71"/>
      <c r="L19" s="71"/>
      <c r="M19" s="71"/>
      <c r="N19" s="71"/>
      <c r="O19" s="72"/>
    </row>
    <row r="20" spans="1:15" s="57" customFormat="1" ht="29.25" customHeight="1" x14ac:dyDescent="0.4">
      <c r="A20" s="66" t="s">
        <v>92</v>
      </c>
      <c r="B20" s="67" t="s">
        <v>93</v>
      </c>
      <c r="C20" s="305" t="s">
        <v>94</v>
      </c>
      <c r="D20" s="310"/>
      <c r="E20" s="89"/>
      <c r="F20" s="68" t="s">
        <v>74</v>
      </c>
      <c r="G20" s="74" t="s">
        <v>95</v>
      </c>
      <c r="H20" s="70" t="s">
        <v>77</v>
      </c>
      <c r="I20" s="70" t="s">
        <v>77</v>
      </c>
      <c r="J20" s="63" t="s">
        <v>74</v>
      </c>
      <c r="K20" s="71"/>
      <c r="L20" s="71"/>
      <c r="M20" s="71"/>
      <c r="N20" s="71"/>
      <c r="O20" s="72"/>
    </row>
    <row r="21" spans="1:15" ht="29.25" customHeight="1" x14ac:dyDescent="0.4">
      <c r="A21" s="66" t="s">
        <v>96</v>
      </c>
      <c r="B21" s="74" t="s">
        <v>97</v>
      </c>
      <c r="C21" s="305" t="s">
        <v>98</v>
      </c>
      <c r="D21" s="310"/>
      <c r="E21" s="89"/>
      <c r="F21" s="68" t="s">
        <v>74</v>
      </c>
      <c r="G21" s="73" t="s">
        <v>83</v>
      </c>
      <c r="H21" s="70" t="s">
        <v>77</v>
      </c>
      <c r="I21" s="70" t="s">
        <v>77</v>
      </c>
      <c r="J21" s="63" t="s">
        <v>74</v>
      </c>
      <c r="K21" s="71"/>
      <c r="L21" s="71"/>
      <c r="M21" s="71"/>
      <c r="N21" s="71"/>
      <c r="O21" s="72"/>
    </row>
    <row r="22" spans="1:15" ht="38.25" customHeight="1" x14ac:dyDescent="0.4">
      <c r="A22" s="66" t="s">
        <v>99</v>
      </c>
      <c r="B22" s="75" t="s">
        <v>100</v>
      </c>
      <c r="C22" s="311" t="s">
        <v>115</v>
      </c>
      <c r="D22" s="311"/>
      <c r="E22" s="89"/>
      <c r="F22" s="68" t="s">
        <v>74</v>
      </c>
      <c r="G22" s="73" t="s">
        <v>83</v>
      </c>
      <c r="H22" s="70" t="s">
        <v>77</v>
      </c>
      <c r="I22" s="70" t="s">
        <v>77</v>
      </c>
      <c r="J22" s="63" t="s">
        <v>74</v>
      </c>
      <c r="K22" s="71"/>
      <c r="L22" s="71"/>
      <c r="M22" s="71"/>
      <c r="N22" s="71"/>
      <c r="O22" s="72"/>
    </row>
    <row r="23" spans="1:15" ht="27" customHeight="1" x14ac:dyDescent="0.4">
      <c r="A23" s="66" t="s">
        <v>101</v>
      </c>
      <c r="B23" s="303" t="s">
        <v>138</v>
      </c>
      <c r="C23" s="305" t="s">
        <v>105</v>
      </c>
      <c r="D23" s="306"/>
      <c r="E23" s="87" t="s">
        <v>111</v>
      </c>
      <c r="F23" s="69" t="s">
        <v>74</v>
      </c>
      <c r="G23" s="73" t="s">
        <v>74</v>
      </c>
      <c r="H23" s="73" t="s">
        <v>74</v>
      </c>
      <c r="I23" s="73" t="s">
        <v>74</v>
      </c>
      <c r="J23" s="73" t="s">
        <v>74</v>
      </c>
      <c r="K23" s="71"/>
      <c r="L23" s="71"/>
      <c r="M23" s="71"/>
      <c r="N23" s="71"/>
      <c r="O23" s="72"/>
    </row>
    <row r="24" spans="1:15" ht="27" customHeight="1" x14ac:dyDescent="0.4">
      <c r="A24" s="66" t="s">
        <v>102</v>
      </c>
      <c r="B24" s="304"/>
      <c r="C24" s="76" t="s">
        <v>71</v>
      </c>
      <c r="D24" s="77" t="s">
        <v>67</v>
      </c>
      <c r="E24" s="86"/>
      <c r="F24" s="69" t="s">
        <v>74</v>
      </c>
      <c r="G24" s="73" t="s">
        <v>74</v>
      </c>
      <c r="H24" s="73" t="s">
        <v>74</v>
      </c>
      <c r="I24" s="73" t="s">
        <v>74</v>
      </c>
      <c r="J24" s="73" t="s">
        <v>74</v>
      </c>
      <c r="K24" s="71"/>
      <c r="L24" s="71"/>
      <c r="M24" s="71"/>
      <c r="N24" s="71"/>
      <c r="O24" s="72"/>
    </row>
    <row r="25" spans="1:15" ht="27" customHeight="1" x14ac:dyDescent="0.4">
      <c r="A25" s="66" t="s">
        <v>103</v>
      </c>
      <c r="B25" s="304"/>
      <c r="C25" s="76" t="s">
        <v>80</v>
      </c>
      <c r="D25" s="77" t="s">
        <v>67</v>
      </c>
      <c r="E25" s="86"/>
      <c r="F25" s="69" t="s">
        <v>74</v>
      </c>
      <c r="G25" s="73" t="s">
        <v>74</v>
      </c>
      <c r="H25" s="73" t="s">
        <v>74</v>
      </c>
      <c r="I25" s="73" t="s">
        <v>74</v>
      </c>
      <c r="J25" s="73" t="s">
        <v>74</v>
      </c>
      <c r="K25" s="71"/>
      <c r="L25" s="71"/>
      <c r="M25" s="71"/>
      <c r="N25" s="71"/>
      <c r="O25" s="72"/>
    </row>
    <row r="26" spans="1:15" ht="27" customHeight="1" x14ac:dyDescent="0.4">
      <c r="A26" s="66" t="s">
        <v>104</v>
      </c>
      <c r="B26" s="304"/>
      <c r="C26" s="76" t="s">
        <v>84</v>
      </c>
      <c r="D26" s="77" t="s">
        <v>67</v>
      </c>
      <c r="E26" s="86"/>
      <c r="F26" s="69" t="s">
        <v>74</v>
      </c>
      <c r="G26" s="73" t="s">
        <v>74</v>
      </c>
      <c r="H26" s="73" t="s">
        <v>74</v>
      </c>
      <c r="I26" s="73" t="s">
        <v>74</v>
      </c>
      <c r="J26" s="73" t="s">
        <v>74</v>
      </c>
      <c r="K26" s="71"/>
      <c r="L26" s="71"/>
      <c r="M26" s="71"/>
      <c r="N26" s="71"/>
      <c r="O26" s="72"/>
    </row>
    <row r="27" spans="1:15" ht="27" customHeight="1" x14ac:dyDescent="0.4">
      <c r="A27" s="66" t="s">
        <v>106</v>
      </c>
      <c r="B27" s="304"/>
      <c r="C27" s="76" t="s">
        <v>86</v>
      </c>
      <c r="D27" s="77" t="s">
        <v>67</v>
      </c>
      <c r="E27" s="86"/>
      <c r="F27" s="69" t="s">
        <v>74</v>
      </c>
      <c r="G27" s="73" t="s">
        <v>74</v>
      </c>
      <c r="H27" s="73" t="s">
        <v>74</v>
      </c>
      <c r="I27" s="73" t="s">
        <v>74</v>
      </c>
      <c r="J27" s="73" t="s">
        <v>74</v>
      </c>
      <c r="K27" s="71"/>
      <c r="L27" s="71"/>
      <c r="M27" s="71"/>
      <c r="N27" s="71"/>
      <c r="O27" s="72"/>
    </row>
    <row r="28" spans="1:15" ht="27" customHeight="1" x14ac:dyDescent="0.4">
      <c r="A28" s="66" t="s">
        <v>107</v>
      </c>
      <c r="B28" s="115" t="s">
        <v>132</v>
      </c>
      <c r="C28" s="305" t="s">
        <v>130</v>
      </c>
      <c r="D28" s="306"/>
      <c r="E28" s="85"/>
      <c r="F28" s="69" t="s">
        <v>74</v>
      </c>
      <c r="G28" s="73" t="s">
        <v>74</v>
      </c>
      <c r="H28" s="73" t="s">
        <v>74</v>
      </c>
      <c r="I28" s="73" t="s">
        <v>74</v>
      </c>
      <c r="J28" s="73" t="s">
        <v>74</v>
      </c>
      <c r="K28" s="71"/>
      <c r="L28" s="71"/>
      <c r="M28" s="71"/>
      <c r="N28" s="71"/>
      <c r="O28" s="72"/>
    </row>
    <row r="29" spans="1:15" ht="27" customHeight="1" x14ac:dyDescent="0.4">
      <c r="A29" s="66" t="s">
        <v>108</v>
      </c>
      <c r="B29" s="303" t="s">
        <v>133</v>
      </c>
      <c r="C29" s="317" t="s">
        <v>71</v>
      </c>
      <c r="D29" s="116" t="s">
        <v>166</v>
      </c>
      <c r="E29" s="117"/>
      <c r="F29" s="69" t="s">
        <v>74</v>
      </c>
      <c r="G29" s="73" t="s">
        <v>74</v>
      </c>
      <c r="H29" s="73" t="s">
        <v>74</v>
      </c>
      <c r="I29" s="73" t="s">
        <v>74</v>
      </c>
      <c r="J29" s="73" t="s">
        <v>74</v>
      </c>
      <c r="K29" s="71"/>
      <c r="L29" s="71"/>
      <c r="M29" s="71"/>
      <c r="N29" s="71"/>
      <c r="O29" s="72"/>
    </row>
    <row r="30" spans="1:15" ht="27" customHeight="1" x14ac:dyDescent="0.4">
      <c r="A30" s="66" t="s">
        <v>127</v>
      </c>
      <c r="B30" s="304"/>
      <c r="C30" s="318"/>
      <c r="D30" s="116" t="s">
        <v>159</v>
      </c>
      <c r="E30" s="117"/>
      <c r="F30" s="69" t="s">
        <v>122</v>
      </c>
      <c r="G30" s="73" t="s">
        <v>131</v>
      </c>
      <c r="H30" s="118"/>
      <c r="I30" s="118"/>
      <c r="J30" s="73" t="s">
        <v>74</v>
      </c>
      <c r="K30" s="71"/>
      <c r="L30" s="71"/>
      <c r="M30" s="71"/>
      <c r="N30" s="71"/>
      <c r="O30" s="72"/>
    </row>
    <row r="31" spans="1:15" ht="27" customHeight="1" x14ac:dyDescent="0.4">
      <c r="A31" s="66" t="s">
        <v>128</v>
      </c>
      <c r="B31" s="304"/>
      <c r="C31" s="318"/>
      <c r="D31" s="116" t="s">
        <v>167</v>
      </c>
      <c r="E31" s="117"/>
      <c r="F31" s="69" t="s">
        <v>122</v>
      </c>
      <c r="G31" s="69" t="s">
        <v>122</v>
      </c>
      <c r="H31" s="73" t="s">
        <v>74</v>
      </c>
      <c r="I31" s="73" t="s">
        <v>74</v>
      </c>
      <c r="J31" s="73" t="s">
        <v>74</v>
      </c>
      <c r="K31" s="71"/>
      <c r="L31" s="71"/>
      <c r="M31" s="71"/>
      <c r="N31" s="71"/>
      <c r="O31" s="72"/>
    </row>
    <row r="32" spans="1:15" ht="27" customHeight="1" x14ac:dyDescent="0.4">
      <c r="A32" s="66" t="s">
        <v>129</v>
      </c>
      <c r="B32" s="304"/>
      <c r="C32" s="319"/>
      <c r="D32" s="116" t="s">
        <v>177</v>
      </c>
      <c r="E32" s="117"/>
      <c r="F32" s="69" t="s">
        <v>122</v>
      </c>
      <c r="G32" s="69" t="s">
        <v>122</v>
      </c>
      <c r="H32" s="73" t="s">
        <v>74</v>
      </c>
      <c r="I32" s="73" t="s">
        <v>74</v>
      </c>
      <c r="J32" s="73" t="s">
        <v>74</v>
      </c>
      <c r="K32" s="71"/>
      <c r="L32" s="71"/>
      <c r="M32" s="71"/>
      <c r="N32" s="71"/>
      <c r="O32" s="72"/>
    </row>
    <row r="33" spans="1:15" ht="27" customHeight="1" x14ac:dyDescent="0.4">
      <c r="A33" s="66" t="s">
        <v>168</v>
      </c>
      <c r="B33" s="304"/>
      <c r="C33" s="317" t="s">
        <v>80</v>
      </c>
      <c r="D33" s="116" t="s">
        <v>178</v>
      </c>
      <c r="E33" s="117"/>
      <c r="F33" s="69" t="s">
        <v>74</v>
      </c>
      <c r="G33" s="73" t="s">
        <v>74</v>
      </c>
      <c r="H33" s="73" t="s">
        <v>74</v>
      </c>
      <c r="I33" s="73" t="s">
        <v>74</v>
      </c>
      <c r="J33" s="73" t="s">
        <v>74</v>
      </c>
      <c r="K33" s="71"/>
      <c r="L33" s="71"/>
      <c r="M33" s="71"/>
      <c r="N33" s="71"/>
      <c r="O33" s="72"/>
    </row>
    <row r="34" spans="1:15" ht="27" customHeight="1" x14ac:dyDescent="0.4">
      <c r="A34" s="66" t="s">
        <v>169</v>
      </c>
      <c r="B34" s="304"/>
      <c r="C34" s="318"/>
      <c r="D34" s="116" t="s">
        <v>159</v>
      </c>
      <c r="E34" s="117"/>
      <c r="F34" s="69" t="s">
        <v>122</v>
      </c>
      <c r="G34" s="73" t="s">
        <v>131</v>
      </c>
      <c r="H34" s="118"/>
      <c r="I34" s="118"/>
      <c r="J34" s="73" t="s">
        <v>74</v>
      </c>
      <c r="K34" s="71"/>
      <c r="L34" s="71"/>
      <c r="M34" s="71"/>
      <c r="N34" s="71"/>
      <c r="O34" s="72"/>
    </row>
    <row r="35" spans="1:15" ht="27" customHeight="1" x14ac:dyDescent="0.4">
      <c r="A35" s="66" t="s">
        <v>170</v>
      </c>
      <c r="B35" s="304"/>
      <c r="C35" s="318"/>
      <c r="D35" s="116" t="s">
        <v>167</v>
      </c>
      <c r="E35" s="117"/>
      <c r="F35" s="69" t="s">
        <v>122</v>
      </c>
      <c r="G35" s="69" t="s">
        <v>122</v>
      </c>
      <c r="H35" s="73" t="s">
        <v>74</v>
      </c>
      <c r="I35" s="73" t="s">
        <v>74</v>
      </c>
      <c r="J35" s="73" t="s">
        <v>74</v>
      </c>
      <c r="K35" s="71"/>
      <c r="L35" s="71"/>
      <c r="M35" s="71"/>
      <c r="N35" s="71"/>
      <c r="O35" s="72"/>
    </row>
    <row r="36" spans="1:15" ht="27" customHeight="1" x14ac:dyDescent="0.4">
      <c r="A36" s="66" t="s">
        <v>171</v>
      </c>
      <c r="B36" s="304"/>
      <c r="C36" s="319"/>
      <c r="D36" s="116" t="s">
        <v>177</v>
      </c>
      <c r="E36" s="117"/>
      <c r="F36" s="69" t="s">
        <v>122</v>
      </c>
      <c r="G36" s="69" t="s">
        <v>122</v>
      </c>
      <c r="H36" s="73" t="s">
        <v>74</v>
      </c>
      <c r="I36" s="73" t="s">
        <v>74</v>
      </c>
      <c r="J36" s="73" t="s">
        <v>74</v>
      </c>
      <c r="K36" s="71"/>
      <c r="L36" s="71"/>
      <c r="M36" s="71"/>
      <c r="N36" s="71"/>
      <c r="O36" s="72"/>
    </row>
    <row r="37" spans="1:15" ht="27" customHeight="1" x14ac:dyDescent="0.4">
      <c r="A37" s="66" t="s">
        <v>172</v>
      </c>
      <c r="B37" s="304"/>
      <c r="C37" s="317" t="s">
        <v>84</v>
      </c>
      <c r="D37" s="116" t="s">
        <v>179</v>
      </c>
      <c r="E37" s="117"/>
      <c r="F37" s="69" t="s">
        <v>74</v>
      </c>
      <c r="G37" s="73" t="s">
        <v>74</v>
      </c>
      <c r="H37" s="73" t="s">
        <v>74</v>
      </c>
      <c r="I37" s="73" t="s">
        <v>74</v>
      </c>
      <c r="J37" s="73" t="s">
        <v>74</v>
      </c>
      <c r="K37" s="71"/>
      <c r="L37" s="71"/>
      <c r="M37" s="71"/>
      <c r="N37" s="71"/>
      <c r="O37" s="72"/>
    </row>
    <row r="38" spans="1:15" ht="27" customHeight="1" x14ac:dyDescent="0.4">
      <c r="A38" s="66" t="s">
        <v>173</v>
      </c>
      <c r="B38" s="304"/>
      <c r="C38" s="318"/>
      <c r="D38" s="116" t="s">
        <v>159</v>
      </c>
      <c r="E38" s="117"/>
      <c r="F38" s="69" t="s">
        <v>122</v>
      </c>
      <c r="G38" s="73" t="s">
        <v>131</v>
      </c>
      <c r="H38" s="118"/>
      <c r="I38" s="118"/>
      <c r="J38" s="73" t="s">
        <v>74</v>
      </c>
      <c r="K38" s="71"/>
      <c r="L38" s="71"/>
      <c r="M38" s="71"/>
      <c r="N38" s="71"/>
      <c r="O38" s="72"/>
    </row>
    <row r="39" spans="1:15" ht="27" customHeight="1" x14ac:dyDescent="0.4">
      <c r="A39" s="66" t="s">
        <v>174</v>
      </c>
      <c r="B39" s="304"/>
      <c r="C39" s="318"/>
      <c r="D39" s="116" t="s">
        <v>167</v>
      </c>
      <c r="E39" s="117"/>
      <c r="F39" s="69" t="s">
        <v>122</v>
      </c>
      <c r="G39" s="69" t="s">
        <v>122</v>
      </c>
      <c r="H39" s="73" t="s">
        <v>74</v>
      </c>
      <c r="I39" s="73" t="s">
        <v>74</v>
      </c>
      <c r="J39" s="73" t="s">
        <v>74</v>
      </c>
      <c r="K39" s="71"/>
      <c r="L39" s="71"/>
      <c r="M39" s="71"/>
      <c r="N39" s="71"/>
      <c r="O39" s="72"/>
    </row>
    <row r="40" spans="1:15" ht="27" customHeight="1" x14ac:dyDescent="0.4">
      <c r="A40" s="66" t="s">
        <v>175</v>
      </c>
      <c r="B40" s="320"/>
      <c r="C40" s="319"/>
      <c r="D40" s="116" t="s">
        <v>177</v>
      </c>
      <c r="E40" s="117"/>
      <c r="F40" s="69" t="s">
        <v>122</v>
      </c>
      <c r="G40" s="69" t="s">
        <v>122</v>
      </c>
      <c r="H40" s="73" t="s">
        <v>74</v>
      </c>
      <c r="I40" s="73" t="s">
        <v>74</v>
      </c>
      <c r="J40" s="73" t="s">
        <v>74</v>
      </c>
      <c r="K40" s="71"/>
      <c r="L40" s="71"/>
      <c r="M40" s="71"/>
      <c r="N40" s="71"/>
      <c r="O40" s="72"/>
    </row>
    <row r="41" spans="1:15" ht="27" customHeight="1" x14ac:dyDescent="0.4">
      <c r="A41" s="66" t="s">
        <v>176</v>
      </c>
      <c r="B41" s="78" t="s">
        <v>116</v>
      </c>
      <c r="C41" s="305" t="s">
        <v>116</v>
      </c>
      <c r="D41" s="306"/>
      <c r="E41" s="85"/>
      <c r="F41" s="69" t="s">
        <v>116</v>
      </c>
      <c r="G41" s="73" t="s">
        <v>116</v>
      </c>
      <c r="H41" s="73" t="s">
        <v>116</v>
      </c>
      <c r="I41" s="73" t="s">
        <v>116</v>
      </c>
      <c r="J41" s="73" t="s">
        <v>116</v>
      </c>
      <c r="K41" s="71"/>
      <c r="L41" s="71"/>
      <c r="M41" s="71"/>
      <c r="N41" s="71"/>
      <c r="O41" s="72"/>
    </row>
    <row r="42" spans="1:15" ht="24" customHeight="1" x14ac:dyDescent="0.4">
      <c r="A42" s="307" t="s">
        <v>109</v>
      </c>
      <c r="B42" s="308"/>
      <c r="C42" s="308"/>
      <c r="D42" s="308"/>
      <c r="E42" s="308"/>
      <c r="F42" s="308"/>
      <c r="G42" s="308"/>
      <c r="H42" s="308"/>
      <c r="I42" s="308"/>
      <c r="J42" s="308"/>
      <c r="K42" s="308"/>
      <c r="L42" s="308"/>
      <c r="M42" s="308"/>
      <c r="N42" s="308"/>
      <c r="O42" s="309"/>
    </row>
    <row r="43" spans="1:15" ht="21" customHeight="1" x14ac:dyDescent="0.4">
      <c r="A43" s="79" t="s">
        <v>71</v>
      </c>
      <c r="B43" s="92"/>
      <c r="C43" s="92"/>
      <c r="D43" s="80"/>
      <c r="E43" s="80"/>
      <c r="F43" s="80"/>
      <c r="G43" s="81"/>
      <c r="H43" s="81"/>
      <c r="I43" s="81"/>
      <c r="J43" s="93"/>
      <c r="K43" s="81"/>
      <c r="L43" s="81"/>
      <c r="M43" s="81"/>
      <c r="N43" s="81"/>
      <c r="O43" s="94"/>
    </row>
    <row r="44" spans="1:15" ht="21" customHeight="1" x14ac:dyDescent="0.4">
      <c r="A44" s="79" t="s">
        <v>80</v>
      </c>
      <c r="B44" s="92"/>
      <c r="C44" s="92"/>
      <c r="D44" s="80"/>
      <c r="E44" s="80"/>
      <c r="F44" s="80"/>
      <c r="G44" s="81"/>
      <c r="H44" s="81"/>
      <c r="I44" s="81"/>
      <c r="J44" s="93"/>
      <c r="K44" s="81"/>
      <c r="L44" s="81"/>
      <c r="M44" s="81"/>
      <c r="N44" s="81"/>
      <c r="O44" s="94"/>
    </row>
    <row r="45" spans="1:15" ht="21" customHeight="1" x14ac:dyDescent="0.4">
      <c r="A45" s="79" t="s">
        <v>84</v>
      </c>
      <c r="B45" s="92"/>
      <c r="C45" s="92"/>
      <c r="D45" s="80"/>
      <c r="E45" s="80"/>
      <c r="F45" s="80"/>
      <c r="G45" s="81"/>
      <c r="H45" s="81"/>
      <c r="I45" s="81"/>
      <c r="J45" s="93"/>
      <c r="K45" s="81"/>
      <c r="L45" s="81"/>
      <c r="M45" s="81"/>
      <c r="N45" s="81"/>
      <c r="O45" s="94"/>
    </row>
    <row r="46" spans="1:15" ht="21" customHeight="1" x14ac:dyDescent="0.4">
      <c r="A46" s="79" t="s">
        <v>86</v>
      </c>
      <c r="B46" s="92"/>
      <c r="C46" s="92"/>
      <c r="D46" s="80"/>
      <c r="E46" s="80"/>
      <c r="F46" s="80"/>
      <c r="G46" s="81"/>
      <c r="H46" s="81"/>
      <c r="I46" s="81"/>
      <c r="J46" s="93"/>
      <c r="K46" s="81"/>
      <c r="L46" s="81"/>
      <c r="M46" s="81"/>
      <c r="N46" s="81"/>
      <c r="O46" s="94"/>
    </row>
    <row r="47" spans="1:15" ht="21" customHeight="1" thickBot="1" x14ac:dyDescent="0.45">
      <c r="A47" s="82" t="s">
        <v>87</v>
      </c>
      <c r="B47" s="95"/>
      <c r="C47" s="95"/>
      <c r="D47" s="83"/>
      <c r="E47" s="83"/>
      <c r="F47" s="83"/>
      <c r="G47" s="84"/>
      <c r="H47" s="84"/>
      <c r="I47" s="84"/>
      <c r="J47" s="96"/>
      <c r="K47" s="84"/>
      <c r="L47" s="84"/>
      <c r="M47" s="84"/>
      <c r="N47" s="84"/>
      <c r="O47" s="97"/>
    </row>
    <row r="48" spans="1:15" ht="15" customHeight="1" x14ac:dyDescent="0.4"/>
    <row r="49" spans="1:15" ht="43.9" customHeight="1" x14ac:dyDescent="0.4"/>
    <row r="50" spans="1:15" ht="15" customHeight="1" x14ac:dyDescent="0.4">
      <c r="A50" s="236" t="s">
        <v>186</v>
      </c>
      <c r="B50" s="236"/>
      <c r="C50" s="236"/>
      <c r="L50" s="300" t="s">
        <v>22</v>
      </c>
      <c r="M50" s="300"/>
      <c r="N50" s="300"/>
      <c r="O50" s="300"/>
    </row>
    <row r="51" spans="1:15" ht="15" customHeight="1" x14ac:dyDescent="0.4">
      <c r="L51" s="301" t="s">
        <v>25</v>
      </c>
      <c r="M51" s="301"/>
      <c r="N51" s="301"/>
      <c r="O51" s="301"/>
    </row>
    <row r="52" spans="1:15" ht="15" customHeight="1" x14ac:dyDescent="0.4">
      <c r="L52" s="301"/>
      <c r="M52" s="301"/>
      <c r="N52" s="301"/>
      <c r="O52" s="301"/>
    </row>
    <row r="53" spans="1:15" ht="15" customHeight="1" x14ac:dyDescent="0.4"/>
    <row r="54" spans="1:15" ht="15" customHeight="1" x14ac:dyDescent="0.4"/>
    <row r="55" spans="1:15" ht="15" customHeight="1" x14ac:dyDescent="0.4"/>
    <row r="56" spans="1:15" ht="15" customHeight="1" x14ac:dyDescent="0.4"/>
    <row r="57" spans="1:15" ht="15" customHeight="1" x14ac:dyDescent="0.4"/>
    <row r="58" spans="1:15" ht="15" customHeight="1" x14ac:dyDescent="0.4"/>
    <row r="59" spans="1:15" ht="15" customHeight="1" x14ac:dyDescent="0.4"/>
    <row r="60" spans="1:15" ht="15" customHeight="1" x14ac:dyDescent="0.4"/>
    <row r="61" spans="1:15" ht="15" customHeight="1" x14ac:dyDescent="0.4"/>
    <row r="62" spans="1:15" ht="15" customHeight="1" x14ac:dyDescent="0.4"/>
    <row r="63" spans="1:15" ht="15" customHeight="1" x14ac:dyDescent="0.4"/>
    <row r="64" spans="1:15" ht="15" customHeight="1" x14ac:dyDescent="0.4"/>
    <row r="65" ht="15" customHeight="1" x14ac:dyDescent="0.4"/>
    <row r="66" ht="15" customHeight="1" x14ac:dyDescent="0.4"/>
    <row r="67" ht="15" customHeight="1" x14ac:dyDescent="0.4"/>
    <row r="68" ht="15" customHeight="1" x14ac:dyDescent="0.4"/>
    <row r="69" ht="15" customHeight="1" x14ac:dyDescent="0.4"/>
    <row r="70" ht="15" customHeight="1" x14ac:dyDescent="0.4"/>
    <row r="71" ht="15" customHeight="1" x14ac:dyDescent="0.4"/>
    <row r="72" ht="15" customHeight="1" x14ac:dyDescent="0.4"/>
    <row r="73" ht="15" customHeight="1" x14ac:dyDescent="0.4"/>
    <row r="74" ht="15" customHeight="1" x14ac:dyDescent="0.4"/>
    <row r="75" ht="15" customHeight="1" x14ac:dyDescent="0.4"/>
    <row r="76" ht="15" customHeight="1" x14ac:dyDescent="0.4"/>
    <row r="77" ht="15" customHeight="1" x14ac:dyDescent="0.4"/>
    <row r="78" ht="15" customHeight="1" x14ac:dyDescent="0.4"/>
    <row r="79" ht="15" customHeight="1" x14ac:dyDescent="0.4"/>
    <row r="80" ht="15" customHeight="1" x14ac:dyDescent="0.4"/>
    <row r="81" ht="15" customHeight="1" x14ac:dyDescent="0.4"/>
    <row r="82" ht="15" customHeight="1" x14ac:dyDescent="0.4"/>
    <row r="83" ht="15" customHeight="1" x14ac:dyDescent="0.4"/>
    <row r="84" ht="15" customHeight="1" x14ac:dyDescent="0.4"/>
    <row r="85" ht="15" customHeight="1" x14ac:dyDescent="0.4"/>
    <row r="86" ht="15" customHeight="1" x14ac:dyDescent="0.4"/>
  </sheetData>
  <mergeCells count="43">
    <mergeCell ref="G9:I10"/>
    <mergeCell ref="J9:J11"/>
    <mergeCell ref="C10:D11"/>
    <mergeCell ref="E10:E11"/>
    <mergeCell ref="F9:F11"/>
    <mergeCell ref="B29:B40"/>
    <mergeCell ref="C29:C32"/>
    <mergeCell ref="C33:C36"/>
    <mergeCell ref="A2:O2"/>
    <mergeCell ref="A4:B4"/>
    <mergeCell ref="D4:O4"/>
    <mergeCell ref="A6:B6"/>
    <mergeCell ref="D6:J6"/>
    <mergeCell ref="L6:N6"/>
    <mergeCell ref="K9:O9"/>
    <mergeCell ref="K10:M10"/>
    <mergeCell ref="N10:N11"/>
    <mergeCell ref="O10:O11"/>
    <mergeCell ref="A9:A11"/>
    <mergeCell ref="B9:B11"/>
    <mergeCell ref="C9:D9"/>
    <mergeCell ref="C37:C40"/>
    <mergeCell ref="C28:D28"/>
    <mergeCell ref="C15:D15"/>
    <mergeCell ref="C16:D16"/>
    <mergeCell ref="C17:D17"/>
    <mergeCell ref="C18:D18"/>
    <mergeCell ref="A50:C50"/>
    <mergeCell ref="L50:O50"/>
    <mergeCell ref="L51:O52"/>
    <mergeCell ref="A1:N1"/>
    <mergeCell ref="B23:B27"/>
    <mergeCell ref="C23:D23"/>
    <mergeCell ref="C41:D41"/>
    <mergeCell ref="A42:O42"/>
    <mergeCell ref="C19:D19"/>
    <mergeCell ref="C20:D20"/>
    <mergeCell ref="C21:D21"/>
    <mergeCell ref="C22:D22"/>
    <mergeCell ref="C12:D12"/>
    <mergeCell ref="C13:D13"/>
    <mergeCell ref="C14:D14"/>
    <mergeCell ref="B15:B18"/>
  </mergeCells>
  <phoneticPr fontId="50" type="noConversion"/>
  <printOptions horizontalCentered="1"/>
  <pageMargins left="0.35433070866141736" right="0.27559055118110237" top="0.43307086614173229" bottom="0.23622047244094491" header="0.31496062992125984" footer="0.15748031496062992"/>
  <pageSetup paperSize="9" scale="38"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A19EAC63DC2CBF48A49CECDB4BA11AC8" ma:contentTypeVersion="7" ma:contentTypeDescription="Vytvoří nový dokument" ma:contentTypeScope="" ma:versionID="62fc7b35675f59897cf6b487507cd240">
  <xsd:schema xmlns:xsd="http://www.w3.org/2001/XMLSchema" xmlns:xs="http://www.w3.org/2001/XMLSchema" xmlns:p="http://schemas.microsoft.com/office/2006/metadata/properties" xmlns:ns3="67773b38-5a9a-44a6-8bec-3846308cd6e1" targetNamespace="http://schemas.microsoft.com/office/2006/metadata/properties" ma:root="true" ma:fieldsID="c406fb2545753fba2ee16c84149218e0" ns3:_="">
    <xsd:import namespace="67773b38-5a9a-44a6-8bec-3846308cd6e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773b38-5a9a-44a6-8bec-3846308cd6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D761240-7ACB-4C9D-A121-F8724199E06B}">
  <ds:schemaRefs>
    <ds:schemaRef ds:uri="http://schemas.microsoft.com/sharepoint/v3/contenttype/forms"/>
  </ds:schemaRefs>
</ds:datastoreItem>
</file>

<file path=customXml/itemProps2.xml><?xml version="1.0" encoding="utf-8"?>
<ds:datastoreItem xmlns:ds="http://schemas.openxmlformats.org/officeDocument/2006/customXml" ds:itemID="{DC0335F7-6B94-45B2-BDD1-9F66741F8A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773b38-5a9a-44a6-8bec-3846308cd6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FD4EB87-F6D6-4DDD-89B5-223563E0E77B}">
  <ds:schemaRefs>
    <ds:schemaRef ds:uri="http://schemas.microsoft.com/office/2006/metadata/properties"/>
    <ds:schemaRef ds:uri="http://purl.org/dc/elements/1.1/"/>
    <ds:schemaRef ds:uri="67773b38-5a9a-44a6-8bec-3846308cd6e1"/>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3</vt:i4>
      </vt:variant>
    </vt:vector>
  </HeadingPairs>
  <TitlesOfParts>
    <vt:vector size="8" baseType="lpstr">
      <vt:lpstr>Krycí list nabídky</vt:lpstr>
      <vt:lpstr>Poddodavaté (v nabídce)</vt:lpstr>
      <vt:lpstr>Přehled referencí - dodávka</vt:lpstr>
      <vt:lpstr>Realizační tým</vt:lpstr>
      <vt:lpstr>Seznam dokladů OR</vt:lpstr>
      <vt:lpstr>'Přehled referencí - dodávka'!Názvy_tisku</vt:lpstr>
      <vt:lpstr>'Krycí list nabídky'!Oblast_tisku</vt:lpstr>
      <vt:lpstr>'Přehled referencí - dodávka'!Oblast_tisku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2016-11-07T21:40:04Z</cp:lastPrinted>
  <dcterms:created xsi:type="dcterms:W3CDTF">2008-10-22T10:10:09Z</dcterms:created>
  <dcterms:modified xsi:type="dcterms:W3CDTF">2024-03-25T13:55:25Z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0x010100A19EAC63DC2CBF48A49CECDB4BA11AC8</vt:lpwstr>
  </property>
</Properties>
</file>