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11751\Desktop\Průvodka po podpisu\"/>
    </mc:Choice>
  </mc:AlternateContent>
  <bookViews>
    <workbookView xWindow="0" yWindow="0" windowWidth="28800" windowHeight="12300"/>
  </bookViews>
  <sheets>
    <sheet name="Cenová specifikace" sheetId="1" r:id="rId1"/>
  </sheets>
  <definedNames>
    <definedName name="_xlnm._FilterDatabase" localSheetId="0" hidden="1">'Cenová specifikace'!$A$6:$I$248</definedName>
    <definedName name="Z_37FEDA7C_6846_4BD5_B078_50B53E89DBEE_.wvu.FilterData" localSheetId="0" hidden="1">'Cenová specifikace'!$A$6:$I$248</definedName>
    <definedName name="Z_3BC9DB44_401F_42D6_9F6B_5EA0DF5D9F9D_.wvu.FilterData" localSheetId="0" hidden="1">'Cenová specifikace'!$A$6:$I$248</definedName>
    <definedName name="Z_BBFFAB5F_ED1B_4335_BC08_1AE6F9028535_.wvu.FilterData" localSheetId="0" hidden="1">'Cenová specifikace'!$A$6:$I$248</definedName>
    <definedName name="Z_BDFE3820_1DB4_4A47_89D5_38DA28F31C50_.wvu.FilterData" localSheetId="0" hidden="1">'Cenová specifikace'!$A$6:$I$248</definedName>
    <definedName name="Z_E05098F5_1EA1_4070_A069_0BEDAB8033C1_.wvu.FilterData" localSheetId="0" hidden="1">'Cenová specifikace'!$A$6:$I$248</definedName>
    <definedName name="Z_E28BD6B1_9135_411E_98A7_3DF658D8DEEC_.wvu.FilterData" localSheetId="0" hidden="1">'Cenová specifikace'!$A$6:$I$248</definedName>
  </definedNames>
  <calcPr calcId="162913"/>
  <customWorkbookViews>
    <customWorkbookView name="Brůnová Jaroslava – osobní zobrazení" guid="{BDFE3820-1DB4-4A47-89D5-38DA28F31C50}" mergeInterval="0" personalView="1" maximized="1" xWindow="1912" yWindow="-8" windowWidth="1936" windowHeight="1096" activeSheetId="1"/>
    <customWorkbookView name="Pavlosek Lukáš – osobní zobrazení" guid="{E28BD6B1-9135-411E-98A7-3DF658D8DEEC}" mergeInterval="0" personalView="1" maximized="1" xWindow="-8" yWindow="-8" windowWidth="1936" windowHeight="1056" activeSheetId="1"/>
    <customWorkbookView name="Vycpálková Veronika – osobní zobrazení" guid="{E05098F5-1EA1-4070-A069-0BEDAB8033C1}" mergeInterval="0" personalView="1" maximized="1" xWindow="-9" yWindow="-9" windowWidth="1938" windowHeight="1048" activeSheetId="1"/>
    <customWorkbookView name="Melzerová Nikola – osobní zobrazení" guid="{37FEDA7C-6846-4BD5-B078-50B53E89DBEE}" mergeInterval="0" personalView="1" maximized="1" xWindow="-8" yWindow="-8" windowWidth="1936" windowHeight="1056" activeSheetId="1"/>
    <customWorkbookView name="Duhanová Lenka – osobní zobrazení" guid="{BBFFAB5F-ED1B-4335-BC08-1AE6F9028535}" mergeInterval="0" personalView="1" maximized="1" xWindow="-8" yWindow="-8" windowWidth="1936" windowHeight="1056" activeSheetId="1"/>
    <customWorkbookView name="Šírová Alena – osobní zobrazení" guid="{3BC9DB44-401F-42D6-9F6B-5EA0DF5D9F9D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7" i="1" l="1"/>
  <c r="H247" i="1" s="1"/>
  <c r="G246" i="1"/>
  <c r="H246" i="1" s="1"/>
  <c r="I246" i="1" s="1"/>
  <c r="G245" i="1"/>
  <c r="H245" i="1" s="1"/>
  <c r="G244" i="1"/>
  <c r="H244" i="1" s="1"/>
  <c r="I244" i="1" s="1"/>
  <c r="G242" i="1"/>
  <c r="H242" i="1" s="1"/>
  <c r="I242" i="1" s="1"/>
  <c r="G243" i="1"/>
  <c r="G191" i="1"/>
  <c r="H191" i="1" s="1"/>
  <c r="H243" i="1" l="1"/>
  <c r="I243" i="1" s="1"/>
  <c r="I247" i="1"/>
  <c r="I245" i="1"/>
  <c r="I191" i="1"/>
  <c r="G16" i="1"/>
  <c r="G73" i="1" l="1"/>
  <c r="H73" i="1" s="1"/>
  <c r="G72" i="1"/>
  <c r="H72" i="1" s="1"/>
  <c r="G71" i="1"/>
  <c r="H71" i="1" s="1"/>
  <c r="G69" i="1"/>
  <c r="H69" i="1" s="1"/>
  <c r="G229" i="1"/>
  <c r="H229" i="1" s="1"/>
  <c r="G228" i="1"/>
  <c r="H228" i="1" s="1"/>
  <c r="G227" i="1"/>
  <c r="H227" i="1" s="1"/>
  <c r="G226" i="1"/>
  <c r="H226" i="1" s="1"/>
  <c r="I69" i="1" l="1"/>
  <c r="I71" i="1"/>
  <c r="I229" i="1"/>
  <c r="I73" i="1"/>
  <c r="I72" i="1"/>
  <c r="I228" i="1"/>
  <c r="I227" i="1"/>
  <c r="I226" i="1"/>
  <c r="G240" i="1"/>
  <c r="H240" i="1" s="1"/>
  <c r="G241" i="1"/>
  <c r="H241" i="1" s="1"/>
  <c r="I241" i="1" s="1"/>
  <c r="I240" i="1" l="1"/>
  <c r="G31" i="1"/>
  <c r="H31" i="1" s="1"/>
  <c r="I31" i="1" s="1"/>
  <c r="G239" i="1" l="1"/>
  <c r="G238" i="1"/>
  <c r="G237" i="1"/>
  <c r="G236" i="1"/>
  <c r="G235" i="1"/>
  <c r="G234" i="1"/>
  <c r="G233" i="1"/>
  <c r="G232" i="1"/>
  <c r="G231" i="1"/>
  <c r="G230" i="1"/>
  <c r="G225" i="1"/>
  <c r="G224" i="1"/>
  <c r="G223" i="1"/>
  <c r="G222" i="1"/>
  <c r="G221" i="1"/>
  <c r="H225" i="1" l="1"/>
  <c r="I225" i="1" s="1"/>
  <c r="H222" i="1"/>
  <c r="I222" i="1" s="1"/>
  <c r="H224" i="1"/>
  <c r="I224" i="1" s="1"/>
  <c r="H233" i="1"/>
  <c r="I233" i="1" s="1"/>
  <c r="H237" i="1"/>
  <c r="I237" i="1" s="1"/>
  <c r="H239" i="1"/>
  <c r="I239" i="1" s="1"/>
  <c r="H230" i="1"/>
  <c r="I230" i="1" s="1"/>
  <c r="H232" i="1"/>
  <c r="I232" i="1" s="1"/>
  <c r="H234" i="1"/>
  <c r="I234" i="1" s="1"/>
  <c r="H236" i="1"/>
  <c r="I236" i="1" s="1"/>
  <c r="H238" i="1"/>
  <c r="I238" i="1" s="1"/>
  <c r="H221" i="1"/>
  <c r="I221" i="1" s="1"/>
  <c r="H223" i="1"/>
  <c r="I223" i="1" s="1"/>
  <c r="H231" i="1"/>
  <c r="I231" i="1" s="1"/>
  <c r="H235" i="1"/>
  <c r="I235" i="1" s="1"/>
  <c r="G219" i="1" l="1"/>
  <c r="H219" i="1" l="1"/>
  <c r="I219" i="1" s="1"/>
  <c r="G7" i="1" l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G14" i="1"/>
  <c r="H14" i="1" s="1"/>
  <c r="G15" i="1"/>
  <c r="H16" i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2" i="1"/>
  <c r="H32" i="1" s="1"/>
  <c r="G33" i="1"/>
  <c r="H33" i="1" s="1"/>
  <c r="I33" i="1" s="1"/>
  <c r="G34" i="1"/>
  <c r="H34" i="1" s="1"/>
  <c r="I34" i="1" s="1"/>
  <c r="G35" i="1"/>
  <c r="H35" i="1" s="1"/>
  <c r="I35" i="1" s="1"/>
  <c r="G36" i="1"/>
  <c r="G37" i="1"/>
  <c r="H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G44" i="1"/>
  <c r="G45" i="1"/>
  <c r="G46" i="1"/>
  <c r="G47" i="1"/>
  <c r="G48" i="1"/>
  <c r="G49" i="1"/>
  <c r="G50" i="1"/>
  <c r="G51" i="1"/>
  <c r="H51" i="1" s="1"/>
  <c r="G52" i="1"/>
  <c r="H52" i="1" s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0" i="1"/>
  <c r="G74" i="1"/>
  <c r="H74" i="1" s="1"/>
  <c r="I74" i="1" s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H172" i="1" s="1"/>
  <c r="G173" i="1"/>
  <c r="H173" i="1" s="1"/>
  <c r="G174" i="1"/>
  <c r="G175" i="1"/>
  <c r="G176" i="1"/>
  <c r="G177" i="1"/>
  <c r="H177" i="1" s="1"/>
  <c r="I177" i="1" s="1"/>
  <c r="G178" i="1"/>
  <c r="G179" i="1"/>
  <c r="G180" i="1"/>
  <c r="G181" i="1"/>
  <c r="H181" i="1" s="1"/>
  <c r="I181" i="1" s="1"/>
  <c r="G182" i="1"/>
  <c r="G183" i="1"/>
  <c r="G184" i="1"/>
  <c r="H184" i="1" s="1"/>
  <c r="I184" i="1" s="1"/>
  <c r="G185" i="1"/>
  <c r="G186" i="1"/>
  <c r="G187" i="1"/>
  <c r="H187" i="1" s="1"/>
  <c r="G188" i="1"/>
  <c r="H188" i="1" s="1"/>
  <c r="G189" i="1"/>
  <c r="G190" i="1"/>
  <c r="H190" i="1" s="1"/>
  <c r="I190" i="1" s="1"/>
  <c r="G192" i="1"/>
  <c r="G193" i="1"/>
  <c r="G194" i="1"/>
  <c r="G195" i="1"/>
  <c r="G196" i="1"/>
  <c r="G197" i="1"/>
  <c r="G198" i="1"/>
  <c r="G199" i="1"/>
  <c r="H199" i="1" s="1"/>
  <c r="I199" i="1" s="1"/>
  <c r="G200" i="1"/>
  <c r="G201" i="1"/>
  <c r="G202" i="1"/>
  <c r="G203" i="1"/>
  <c r="H203" i="1" s="1"/>
  <c r="I203" i="1" s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20" i="1"/>
  <c r="H220" i="1" s="1"/>
  <c r="G248" i="1" l="1"/>
  <c r="H210" i="1"/>
  <c r="I210" i="1" s="1"/>
  <c r="H194" i="1"/>
  <c r="I194" i="1" s="1"/>
  <c r="H169" i="1"/>
  <c r="I169" i="1" s="1"/>
  <c r="H165" i="1"/>
  <c r="I165" i="1" s="1"/>
  <c r="H159" i="1"/>
  <c r="I159" i="1" s="1"/>
  <c r="H155" i="1"/>
  <c r="I155" i="1" s="1"/>
  <c r="H151" i="1"/>
  <c r="I151" i="1" s="1"/>
  <c r="H147" i="1"/>
  <c r="I147" i="1" s="1"/>
  <c r="H143" i="1"/>
  <c r="I143" i="1" s="1"/>
  <c r="H139" i="1"/>
  <c r="I139" i="1" s="1"/>
  <c r="H137" i="1"/>
  <c r="I137" i="1" s="1"/>
  <c r="H135" i="1"/>
  <c r="I135" i="1" s="1"/>
  <c r="H131" i="1"/>
  <c r="I131" i="1" s="1"/>
  <c r="H127" i="1"/>
  <c r="I127" i="1" s="1"/>
  <c r="H123" i="1"/>
  <c r="I123" i="1" s="1"/>
  <c r="H119" i="1"/>
  <c r="I119" i="1" s="1"/>
  <c r="H115" i="1"/>
  <c r="I115" i="1" s="1"/>
  <c r="H111" i="1"/>
  <c r="I111" i="1" s="1"/>
  <c r="H107" i="1"/>
  <c r="I107" i="1" s="1"/>
  <c r="H105" i="1"/>
  <c r="I105" i="1" s="1"/>
  <c r="H103" i="1"/>
  <c r="I103" i="1" s="1"/>
  <c r="H95" i="1"/>
  <c r="I95" i="1" s="1"/>
  <c r="H92" i="1"/>
  <c r="I92" i="1" s="1"/>
  <c r="H90" i="1"/>
  <c r="I90" i="1" s="1"/>
  <c r="H88" i="1"/>
  <c r="I88" i="1" s="1"/>
  <c r="H84" i="1"/>
  <c r="I84" i="1" s="1"/>
  <c r="H80" i="1"/>
  <c r="I80" i="1" s="1"/>
  <c r="H78" i="1"/>
  <c r="I78" i="1" s="1"/>
  <c r="H76" i="1"/>
  <c r="I76" i="1" s="1"/>
  <c r="H67" i="1"/>
  <c r="I67" i="1" s="1"/>
  <c r="H63" i="1"/>
  <c r="I63" i="1" s="1"/>
  <c r="H59" i="1"/>
  <c r="I59" i="1" s="1"/>
  <c r="H55" i="1"/>
  <c r="I55" i="1" s="1"/>
  <c r="H45" i="1"/>
  <c r="I45" i="1" s="1"/>
  <c r="H43" i="1"/>
  <c r="I43" i="1" s="1"/>
  <c r="H217" i="1"/>
  <c r="I217" i="1" s="1"/>
  <c r="H211" i="1"/>
  <c r="I211" i="1" s="1"/>
  <c r="H207" i="1"/>
  <c r="I207" i="1" s="1"/>
  <c r="H195" i="1"/>
  <c r="I195" i="1" s="1"/>
  <c r="H158" i="1"/>
  <c r="I158" i="1" s="1"/>
  <c r="H142" i="1"/>
  <c r="I142" i="1" s="1"/>
  <c r="H132" i="1"/>
  <c r="I132" i="1" s="1"/>
  <c r="H126" i="1"/>
  <c r="I126" i="1" s="1"/>
  <c r="H116" i="1"/>
  <c r="I116" i="1" s="1"/>
  <c r="H110" i="1"/>
  <c r="I110" i="1" s="1"/>
  <c r="H100" i="1"/>
  <c r="I100" i="1" s="1"/>
  <c r="H94" i="1"/>
  <c r="I94" i="1" s="1"/>
  <c r="H85" i="1"/>
  <c r="I85" i="1" s="1"/>
  <c r="H79" i="1"/>
  <c r="I79" i="1" s="1"/>
  <c r="H68" i="1"/>
  <c r="I68" i="1" s="1"/>
  <c r="H62" i="1"/>
  <c r="I62" i="1" s="1"/>
  <c r="H213" i="1"/>
  <c r="I213" i="1" s="1"/>
  <c r="H209" i="1"/>
  <c r="I209" i="1" s="1"/>
  <c r="H205" i="1"/>
  <c r="I205" i="1" s="1"/>
  <c r="H201" i="1"/>
  <c r="I201" i="1" s="1"/>
  <c r="H197" i="1"/>
  <c r="I197" i="1" s="1"/>
  <c r="H193" i="1"/>
  <c r="I193" i="1" s="1"/>
  <c r="H192" i="1"/>
  <c r="I192" i="1" s="1"/>
  <c r="H186" i="1"/>
  <c r="I186" i="1" s="1"/>
  <c r="H183" i="1"/>
  <c r="I183" i="1" s="1"/>
  <c r="H179" i="1"/>
  <c r="I179" i="1" s="1"/>
  <c r="H175" i="1"/>
  <c r="I175" i="1" s="1"/>
  <c r="H171" i="1"/>
  <c r="I171" i="1" s="1"/>
  <c r="H167" i="1"/>
  <c r="I167" i="1" s="1"/>
  <c r="H161" i="1"/>
  <c r="I161" i="1" s="1"/>
  <c r="H157" i="1"/>
  <c r="I157" i="1" s="1"/>
  <c r="H153" i="1"/>
  <c r="I153" i="1" s="1"/>
  <c r="H149" i="1"/>
  <c r="I149" i="1" s="1"/>
  <c r="H145" i="1"/>
  <c r="I145" i="1" s="1"/>
  <c r="H129" i="1"/>
  <c r="I129" i="1" s="1"/>
  <c r="H121" i="1"/>
  <c r="I121" i="1" s="1"/>
  <c r="H113" i="1"/>
  <c r="I113" i="1" s="1"/>
  <c r="H97" i="1"/>
  <c r="I97" i="1" s="1"/>
  <c r="H82" i="1"/>
  <c r="I82" i="1" s="1"/>
  <c r="H65" i="1"/>
  <c r="I65" i="1" s="1"/>
  <c r="H57" i="1"/>
  <c r="I57" i="1" s="1"/>
  <c r="H49" i="1"/>
  <c r="I49" i="1" s="1"/>
  <c r="I51" i="1"/>
  <c r="H215" i="1"/>
  <c r="I215" i="1" s="1"/>
  <c r="H163" i="1"/>
  <c r="I163" i="1" s="1"/>
  <c r="H99" i="1"/>
  <c r="I99" i="1" s="1"/>
  <c r="H7" i="1"/>
  <c r="I7" i="1" s="1"/>
  <c r="H216" i="1"/>
  <c r="I216" i="1" s="1"/>
  <c r="H212" i="1"/>
  <c r="I212" i="1" s="1"/>
  <c r="H208" i="1"/>
  <c r="I208" i="1" s="1"/>
  <c r="H204" i="1"/>
  <c r="I204" i="1" s="1"/>
  <c r="H200" i="1"/>
  <c r="I200" i="1" s="1"/>
  <c r="H196" i="1"/>
  <c r="I196" i="1" s="1"/>
  <c r="I220" i="1"/>
  <c r="I188" i="1"/>
  <c r="I173" i="1"/>
  <c r="I172" i="1"/>
  <c r="H218" i="1"/>
  <c r="I218" i="1" s="1"/>
  <c r="H214" i="1"/>
  <c r="I214" i="1" s="1"/>
  <c r="H206" i="1"/>
  <c r="I206" i="1" s="1"/>
  <c r="H202" i="1"/>
  <c r="I202" i="1" s="1"/>
  <c r="H198" i="1"/>
  <c r="I198" i="1" s="1"/>
  <c r="H189" i="1"/>
  <c r="I189" i="1" s="1"/>
  <c r="H180" i="1"/>
  <c r="I180" i="1" s="1"/>
  <c r="H176" i="1"/>
  <c r="I176" i="1" s="1"/>
  <c r="H168" i="1"/>
  <c r="I168" i="1" s="1"/>
  <c r="H162" i="1"/>
  <c r="I162" i="1" s="1"/>
  <c r="H154" i="1"/>
  <c r="I154" i="1" s="1"/>
  <c r="H150" i="1"/>
  <c r="I150" i="1" s="1"/>
  <c r="H146" i="1"/>
  <c r="I146" i="1" s="1"/>
  <c r="H138" i="1"/>
  <c r="I138" i="1" s="1"/>
  <c r="H134" i="1"/>
  <c r="I134" i="1" s="1"/>
  <c r="H130" i="1"/>
  <c r="I130" i="1" s="1"/>
  <c r="H122" i="1"/>
  <c r="I122" i="1" s="1"/>
  <c r="H118" i="1"/>
  <c r="I118" i="1" s="1"/>
  <c r="H114" i="1"/>
  <c r="I114" i="1" s="1"/>
  <c r="H106" i="1"/>
  <c r="I106" i="1" s="1"/>
  <c r="H102" i="1"/>
  <c r="I102" i="1" s="1"/>
  <c r="H98" i="1"/>
  <c r="I98" i="1" s="1"/>
  <c r="H91" i="1"/>
  <c r="I91" i="1" s="1"/>
  <c r="H87" i="1"/>
  <c r="I87" i="1" s="1"/>
  <c r="H83" i="1"/>
  <c r="I83" i="1" s="1"/>
  <c r="H77" i="1"/>
  <c r="I77" i="1" s="1"/>
  <c r="H66" i="1"/>
  <c r="I66" i="1" s="1"/>
  <c r="H58" i="1"/>
  <c r="I58" i="1" s="1"/>
  <c r="H54" i="1"/>
  <c r="I54" i="1" s="1"/>
  <c r="H50" i="1"/>
  <c r="I50" i="1" s="1"/>
  <c r="H44" i="1"/>
  <c r="I44" i="1" s="1"/>
  <c r="I187" i="1"/>
  <c r="I52" i="1"/>
  <c r="H140" i="1"/>
  <c r="I140" i="1" s="1"/>
  <c r="H124" i="1"/>
  <c r="I124" i="1" s="1"/>
  <c r="H108" i="1"/>
  <c r="I108" i="1" s="1"/>
  <c r="H60" i="1"/>
  <c r="I60" i="1" s="1"/>
  <c r="H46" i="1"/>
  <c r="I46" i="1" s="1"/>
  <c r="H15" i="1"/>
  <c r="I15" i="1" s="1"/>
  <c r="H185" i="1"/>
  <c r="I185" i="1" s="1"/>
  <c r="H182" i="1"/>
  <c r="I182" i="1" s="1"/>
  <c r="H178" i="1"/>
  <c r="I178" i="1" s="1"/>
  <c r="H174" i="1"/>
  <c r="I174" i="1" s="1"/>
  <c r="H170" i="1"/>
  <c r="I170" i="1" s="1"/>
  <c r="H166" i="1"/>
  <c r="I166" i="1" s="1"/>
  <c r="H164" i="1"/>
  <c r="I164" i="1" s="1"/>
  <c r="H160" i="1"/>
  <c r="I160" i="1" s="1"/>
  <c r="H156" i="1"/>
  <c r="I156" i="1" s="1"/>
  <c r="H152" i="1"/>
  <c r="I152" i="1" s="1"/>
  <c r="H148" i="1"/>
  <c r="I148" i="1" s="1"/>
  <c r="H144" i="1"/>
  <c r="I144" i="1" s="1"/>
  <c r="H133" i="1"/>
  <c r="I133" i="1" s="1"/>
  <c r="H128" i="1"/>
  <c r="I128" i="1" s="1"/>
  <c r="H117" i="1"/>
  <c r="I117" i="1" s="1"/>
  <c r="H112" i="1"/>
  <c r="I112" i="1" s="1"/>
  <c r="H101" i="1"/>
  <c r="I101" i="1" s="1"/>
  <c r="H96" i="1"/>
  <c r="I96" i="1" s="1"/>
  <c r="H86" i="1"/>
  <c r="I86" i="1" s="1"/>
  <c r="H81" i="1"/>
  <c r="I81" i="1" s="1"/>
  <c r="H70" i="1"/>
  <c r="I70" i="1" s="1"/>
  <c r="H64" i="1"/>
  <c r="I64" i="1" s="1"/>
  <c r="H53" i="1"/>
  <c r="I53" i="1" s="1"/>
  <c r="H48" i="1"/>
  <c r="I48" i="1" s="1"/>
  <c r="H141" i="1"/>
  <c r="I141" i="1" s="1"/>
  <c r="H136" i="1"/>
  <c r="I136" i="1" s="1"/>
  <c r="H125" i="1"/>
  <c r="I125" i="1" s="1"/>
  <c r="H120" i="1"/>
  <c r="I120" i="1" s="1"/>
  <c r="H109" i="1"/>
  <c r="I109" i="1" s="1"/>
  <c r="H104" i="1"/>
  <c r="I104" i="1" s="1"/>
  <c r="H93" i="1"/>
  <c r="I93" i="1" s="1"/>
  <c r="H89" i="1"/>
  <c r="I89" i="1" s="1"/>
  <c r="H75" i="1"/>
  <c r="I75" i="1" s="1"/>
  <c r="H61" i="1"/>
  <c r="I61" i="1" s="1"/>
  <c r="H56" i="1"/>
  <c r="I56" i="1" s="1"/>
  <c r="H47" i="1"/>
  <c r="I47" i="1" s="1"/>
  <c r="I37" i="1"/>
  <c r="H36" i="1"/>
  <c r="I36" i="1" s="1"/>
  <c r="I32" i="1"/>
  <c r="I14" i="1"/>
  <c r="H13" i="1"/>
  <c r="I13" i="1" s="1"/>
  <c r="I248" i="1" l="1"/>
</calcChain>
</file>

<file path=xl/sharedStrings.xml><?xml version="1.0" encoding="utf-8"?>
<sst xmlns="http://schemas.openxmlformats.org/spreadsheetml/2006/main" count="726" uniqueCount="442">
  <si>
    <t>Název zboží</t>
  </si>
  <si>
    <t>Popis zboží</t>
  </si>
  <si>
    <t>MJ</t>
  </si>
  <si>
    <t xml:space="preserve">Xerografický  papír A4, 80g, bělost 161+/-2 </t>
  </si>
  <si>
    <t>bal.</t>
  </si>
  <si>
    <t>Xerografický  papír A3, 80g, bělost 161+/-2</t>
  </si>
  <si>
    <t>Barevný papír A4, 80g</t>
  </si>
  <si>
    <t>ks</t>
  </si>
  <si>
    <t>Termo kotouček do vyvolávacího zařízení - K.05</t>
  </si>
  <si>
    <t>termocitlivý papír 60/243/12 THERMO-VNĚJŠÍ, bez slepeného návinu, 30 ks v balení</t>
  </si>
  <si>
    <t>Kotoučky do platebních terminálů ICT 220</t>
  </si>
  <si>
    <t>Příjmový pokladní doklad A6</t>
  </si>
  <si>
    <t>3x25 listů, samopropisovací</t>
  </si>
  <si>
    <t>Podpisová kniha A4</t>
  </si>
  <si>
    <t>tvrdé desky</t>
  </si>
  <si>
    <t xml:space="preserve">Sešit linkovaný A4                                      </t>
  </si>
  <si>
    <t xml:space="preserve">A4, linkovaný   počet listů 60     </t>
  </si>
  <si>
    <t xml:space="preserve">Sešit linkovaný A5                                      </t>
  </si>
  <si>
    <t xml:space="preserve">A5, linkovaný  počet listů 60 </t>
  </si>
  <si>
    <t>Kroužkový blok  A4</t>
  </si>
  <si>
    <t>s boční spirálou, 80 listů , linkovaný</t>
  </si>
  <si>
    <t>s boční spirálou, 80 listů , čistý</t>
  </si>
  <si>
    <t>Kroužkový blok  A5</t>
  </si>
  <si>
    <t>s boční spirálou, 80listů,  linkovaný</t>
  </si>
  <si>
    <t>s boční spirálou, 80 listů,  čistý</t>
  </si>
  <si>
    <t>Záznamní kniha A4 - sešit linkovaný, pevné desky</t>
  </si>
  <si>
    <t>A4, tvrdé desky ,linkovaný, počet bílých listů 100</t>
  </si>
  <si>
    <t>Záznamní kniha A5 - sešit linkovaný, pevné desky</t>
  </si>
  <si>
    <t>A5, tvrdé desky ,linkovaný, počet bílých listů 100</t>
  </si>
  <si>
    <t xml:space="preserve">Diář                    </t>
  </si>
  <si>
    <t>tzv. plánovací týdenní, pevné desky</t>
  </si>
  <si>
    <t>pracovní, týdenní, sloupcový, určený pro vpisování poznámek</t>
  </si>
  <si>
    <t xml:space="preserve">Náhradní listy  do Karis  záznamníku A5 </t>
  </si>
  <si>
    <t>linkované, 100 listů v balení</t>
  </si>
  <si>
    <t xml:space="preserve">tvrdé desky, 100 listů </t>
  </si>
  <si>
    <t>Skladová karta malá</t>
  </si>
  <si>
    <t>rozměr 10x21 cm, 100 ks/balení</t>
  </si>
  <si>
    <t>100 listů v bločku</t>
  </si>
  <si>
    <t>Propustka  A7</t>
  </si>
  <si>
    <t>Kniha docházky A4</t>
  </si>
  <si>
    <t>kniha příchodů a odchodů</t>
  </si>
  <si>
    <t xml:space="preserve">Záznamní kostky </t>
  </si>
  <si>
    <t xml:space="preserve">bílý papír, lepená vazba, rozměr 9x9x5 cm  </t>
  </si>
  <si>
    <t xml:space="preserve">Samolepící bločky žluté  </t>
  </si>
  <si>
    <t>papírové, lepící 76x76 mm,  100 listů v bločku</t>
  </si>
  <si>
    <t>Samolepící záložky papírové, neonové barvy 50x12mm</t>
  </si>
  <si>
    <t>Snímatelná  záložka   4x100 ks/bal.</t>
  </si>
  <si>
    <t>Samolepící záložky plastové, neonové barvy 12x45mm, 5x25 listů</t>
  </si>
  <si>
    <t xml:space="preserve">Snímatelná  záložka </t>
  </si>
  <si>
    <t>Samolepící etikety 192x61 mm</t>
  </si>
  <si>
    <t>4 etikety na archu A4, barva bílá, 100 ks/balení</t>
  </si>
  <si>
    <t>Samolepící etikety 105x74 mm</t>
  </si>
  <si>
    <t>8 etiket na archu A4, barva bílá, 100 ks/balení</t>
  </si>
  <si>
    <t>Samolepící etikety 105x37 mm</t>
  </si>
  <si>
    <t>16 etiket na archu A4, barva bílá, 100 ks/balení</t>
  </si>
  <si>
    <t>Samolepící etikety 70x42,3 mm</t>
  </si>
  <si>
    <t>21 etiket na archu A4, barva bílá, 100 ks/balení</t>
  </si>
  <si>
    <t xml:space="preserve">Samolepící etikety 38x21,2 mm </t>
  </si>
  <si>
    <t>65 etiket na archu A4, barva bílá, 100 ks/balení</t>
  </si>
  <si>
    <t>Kalkulačka s tiskem</t>
  </si>
  <si>
    <t>12 místný displej, 17x25 cm</t>
  </si>
  <si>
    <t xml:space="preserve">Kalkulačka </t>
  </si>
  <si>
    <t>12 místný displej, 18x15 cm</t>
  </si>
  <si>
    <t>Pořadač pákový 75 mm , kartonový, mramorový se štítkem</t>
  </si>
  <si>
    <t>A4 s mechanikou,</t>
  </si>
  <si>
    <t>Pořadač pákový 50 mm, kartonový, mramorový se štítkem</t>
  </si>
  <si>
    <t>Pořadač pákový 75 mm, kartonový, mramorový, barevné hřbety se štítkem</t>
  </si>
  <si>
    <t>A4 s mechanikou, různé barvy</t>
  </si>
  <si>
    <t>Pořadač pákový A5 na výšku, kartonový, mramorový se štítkem</t>
  </si>
  <si>
    <t>Pořadač pákový A5 na šířku, kartonový, mramorový se štítkem</t>
  </si>
  <si>
    <t>Štítek samolepící, linkovaný na pákový pořadač 75 mm</t>
  </si>
  <si>
    <t>Štítek samolepící, linkovaný na pákový pořadač 50 mm</t>
  </si>
  <si>
    <t>Kartonový skládací stojan A4</t>
  </si>
  <si>
    <t>otevřený, archivační, na katalogy, časopisy, různé barvy</t>
  </si>
  <si>
    <t xml:space="preserve">Archivační uzavíratelný box A4     </t>
  </si>
  <si>
    <t>330x260x110 mm</t>
  </si>
  <si>
    <t xml:space="preserve">Rozlišovač papírový  A4  12 listů                     </t>
  </si>
  <si>
    <t>intenzivní barvy, s výkroji,</t>
  </si>
  <si>
    <t xml:space="preserve">Rozlišovač papírový 105 x 240 mm              </t>
  </si>
  <si>
    <t>mix barev, balení 100 kusů</t>
  </si>
  <si>
    <t>Transparentní obal U, závěsný,  A4</t>
  </si>
  <si>
    <t>bal</t>
  </si>
  <si>
    <t>80 mikr. matný, 50 ks/balení</t>
  </si>
  <si>
    <t>150 mikr. 25/balení</t>
  </si>
  <si>
    <t>Transparentní obal U/L, závěsný,  A4</t>
  </si>
  <si>
    <t xml:space="preserve">120/150 mikr.otevírání shora i z 1/2 delší pravé strany </t>
  </si>
  <si>
    <t xml:space="preserve">Transparentní barevný obal U, závěsný,  A4 </t>
  </si>
  <si>
    <t>60 mik. různé barvy, 25 ks/balení</t>
  </si>
  <si>
    <t xml:space="preserve">Transparentní obal U s boční chlopní, závěsný,  A4 </t>
  </si>
  <si>
    <t>120 mikr.matný, 10ks/balení</t>
  </si>
  <si>
    <t>150 mikr. matný, 10 ks/balení</t>
  </si>
  <si>
    <t>Zakládací barevný obal,  „L“, A4</t>
  </si>
  <si>
    <t xml:space="preserve"> různé barvy, matný, 100ks/balení</t>
  </si>
  <si>
    <t>Spisové desky A4 s gumou plastové, různé barvy</t>
  </si>
  <si>
    <t>tři klopy, po straně doplněné gumičkou, transparentní</t>
  </si>
  <si>
    <t xml:space="preserve">Odkládací mapa bez klop  A4, </t>
  </si>
  <si>
    <t>desky papírové, barva žlutá</t>
  </si>
  <si>
    <t xml:space="preserve">Odkládací mapa se třemi klopami A4, </t>
  </si>
  <si>
    <t>desky  papírové, různé barvy</t>
  </si>
  <si>
    <t>Rychlovazač  A4</t>
  </si>
  <si>
    <t>desky papírové, bez závěsu, různé barvy</t>
  </si>
  <si>
    <t>Rychlovazač závěsný A4</t>
  </si>
  <si>
    <t>papírový, závěsný, různé barvy</t>
  </si>
  <si>
    <t xml:space="preserve">Rychlovazač  PVC nezávěsný A4 </t>
  </si>
  <si>
    <t>PVC, přední strana průhledná, zadní barevná, různé barvy, 10 ks/balení</t>
  </si>
  <si>
    <t>náplň do kuličkového pera</t>
  </si>
  <si>
    <t>náhradní náplň, šíře stopy 0,5 mm, modrá barva, náplň kompatibilní s nabízeným kuličkovým perem včetně psacích vlastností</t>
  </si>
  <si>
    <t xml:space="preserve">Kuličkové pero jednorázové                          </t>
  </si>
  <si>
    <t>modrá náplň</t>
  </si>
  <si>
    <t>Náplň modrá  4442</t>
  </si>
  <si>
    <t>Náplň do pera pro stojánek Jumbo  4410</t>
  </si>
  <si>
    <t>modrá náplň, šíře stopy 0.5 mm,    (viz přiložený vzor)</t>
  </si>
  <si>
    <t>Náplň do kuličkového pera pro kovový stojánek TS-18</t>
  </si>
  <si>
    <t>modrá náplň,  (viz přiložený vzor)</t>
  </si>
  <si>
    <t xml:space="preserve">Kuličkové pero gelové, vyměnitelná náplň, </t>
  </si>
  <si>
    <t>Náplň modrá gelová</t>
  </si>
  <si>
    <t>náhradní náplň, šíře stopy 0,5 mm, modrá barva, náplň kompatibilní s nabízeným kuličkovým perem včetně psacích vlastností, šíře stopy 0,5 mm</t>
  </si>
  <si>
    <t>Kuličkové pero gelové, vyměnitelná náplň, červené tělo</t>
  </si>
  <si>
    <t>stiskací mechanismus, šíře stopy 0,5 mm, červená náplň</t>
  </si>
  <si>
    <t xml:space="preserve">Kuličkové pero G-2, modré tělo            </t>
  </si>
  <si>
    <t>modrá náplň, stiskací mechanismus, 12ks/balení</t>
  </si>
  <si>
    <t xml:space="preserve"> 12ks/balení, náhradní náplň, šíře stopy 0,5 mm, modrá barva, náplň kompatibilní s nabízeným kuličkovým perem včetně psacích vlastností, šíře stopy 0,5 mm</t>
  </si>
  <si>
    <t>Popisovač  4611</t>
  </si>
  <si>
    <t>mikrofix, šíře stopy 0,3mm, různé barvy, 10ks/balení</t>
  </si>
  <si>
    <t>Popisovač  7550</t>
  </si>
  <si>
    <t>Popisovač  8576</t>
  </si>
  <si>
    <t>klínový hrot,šíře stopy 1-4,6mm, různé barvy, 10ks/balení</t>
  </si>
  <si>
    <t>Zvýrazňovač 8722</t>
  </si>
  <si>
    <t>klínový hrot, šíře stopy 1-4 mm, různé barvy, 10ks/balení</t>
  </si>
  <si>
    <r>
      <t xml:space="preserve">Lihový popisovač - černá náplň  S       </t>
    </r>
    <r>
      <rPr>
        <b/>
        <sz val="12"/>
        <color rgb="FFFF0000"/>
        <rFont val="Calibri"/>
        <family val="2"/>
        <charset val="238"/>
        <scheme val="minor"/>
      </rPr>
      <t/>
    </r>
  </si>
  <si>
    <t xml:space="preserve">šíře stopy 0,4 mm, popis folií, CD,plastů   </t>
  </si>
  <si>
    <t xml:space="preserve">šíře stopy 0,7 mm, popis folií, CD,plastů   </t>
  </si>
  <si>
    <t>Tužka  s gumou</t>
  </si>
  <si>
    <t>č.2,HB, obyčejná tužka, 12ks/balení</t>
  </si>
  <si>
    <t>Tuhy do versatilek 0,5 mm,  HB</t>
  </si>
  <si>
    <t>6 ks v krabičce</t>
  </si>
  <si>
    <t>Mikrotužka</t>
  </si>
  <si>
    <t>tuha  0,5 / 0,7 mm,  do 20,00 Kč</t>
  </si>
  <si>
    <t>Náplň do mikrotužky 12 tuh v krabičce</t>
  </si>
  <si>
    <t xml:space="preserve">0,5 HB, </t>
  </si>
  <si>
    <t>Gumovací pryž</t>
  </si>
  <si>
    <t>stírací pryž , vhodná na tuhu a pastelky na všech podkladech</t>
  </si>
  <si>
    <t>jednoduché plastové ořezávátko se zavíracím krytem proti prášení, mix barev</t>
  </si>
  <si>
    <t>Korekční lak  20 ml</t>
  </si>
  <si>
    <t>Korekční strojek 4,2mmx14m</t>
  </si>
  <si>
    <t>vyměnitelná náplň</t>
  </si>
  <si>
    <t>Náhradní náplň do korekčního strojku</t>
  </si>
  <si>
    <t>4,2mmx14m</t>
  </si>
  <si>
    <t>Děrovačka 20/25 listů</t>
  </si>
  <si>
    <t xml:space="preserve">kovová děrovačka pro každodenní použití, posuvný příložník, </t>
  </si>
  <si>
    <t xml:space="preserve">Sešívačka celokovová  30 listů </t>
  </si>
  <si>
    <t>drátky 24/6, 24/6, 24/8, hloubkové vkládání 65 mm</t>
  </si>
  <si>
    <t xml:space="preserve">Sešívačka  20 - 130 listů, hloubka vkládání  70 mm </t>
  </si>
  <si>
    <t>drátky 23/8, 10, 13, 15, 17</t>
  </si>
  <si>
    <t>Rozešívačka</t>
  </si>
  <si>
    <t>odstraňovač spon</t>
  </si>
  <si>
    <t>Drátky do sešívačky   26/6</t>
  </si>
  <si>
    <t>1000 ks v krabičce</t>
  </si>
  <si>
    <t>Drátky do sešívačky  24/6</t>
  </si>
  <si>
    <t>Drátky do sešívačky  24/8</t>
  </si>
  <si>
    <t>Drátky do sešívačky  23/8</t>
  </si>
  <si>
    <t>Drátky do sešívačky  23/10</t>
  </si>
  <si>
    <t>Drátky do sešívačky  23/13</t>
  </si>
  <si>
    <t>Drátky do sešívačky  23/15</t>
  </si>
  <si>
    <t>Drátky do sešívačky  23/17</t>
  </si>
  <si>
    <t xml:space="preserve">Drátky do sešívačky  NO 10          </t>
  </si>
  <si>
    <t>Drátky do sešívačky  NO 25 BAMBI</t>
  </si>
  <si>
    <t>Nůžky kancelářské 21 cm</t>
  </si>
  <si>
    <t>čepel z nerez.oceli,  délka ostří 12-14 cm</t>
  </si>
  <si>
    <t>Otevírač dopisů 225 mm</t>
  </si>
  <si>
    <t>kovový s dřevěnou rukojetí</t>
  </si>
  <si>
    <t>Datumovka</t>
  </si>
  <si>
    <t xml:space="preserve">Lepící tyčinka 20g, obsahuje glycerin, vysouvací mechanismus    </t>
  </si>
  <si>
    <t>Lepící páska transparentní</t>
  </si>
  <si>
    <t>19 mm x 33 m</t>
  </si>
  <si>
    <t>Balící páska transparentní</t>
  </si>
  <si>
    <t>50 mm x 66 m</t>
  </si>
  <si>
    <t>Motouz  250g</t>
  </si>
  <si>
    <t>umělé vlákno , mix barev</t>
  </si>
  <si>
    <t>Kancelářský kovový klip  19 mm</t>
  </si>
  <si>
    <t>12ks/balení</t>
  </si>
  <si>
    <t>Kancelářský kovový klip  25 mm</t>
  </si>
  <si>
    <t>Kancelářský kovový klip  32 mm</t>
  </si>
  <si>
    <t>Kancelářské spony</t>
  </si>
  <si>
    <t>25 mm, 100 ks v krabičce</t>
  </si>
  <si>
    <t>50 mm, 50 ks v krabičce</t>
  </si>
  <si>
    <t>75 mm, 25 ks v krabičce</t>
  </si>
  <si>
    <t>Upínáčky plastové na korkovou nástěnku</t>
  </si>
  <si>
    <t>špendlíky, mix barev, 40 ks v krabičce</t>
  </si>
  <si>
    <t>Elastické  gumičky 3 mm, průměr 8 cm</t>
  </si>
  <si>
    <t>váha 1 kg</t>
  </si>
  <si>
    <t>Pravítko průhledné, plastové 30 cm</t>
  </si>
  <si>
    <t xml:space="preserve">Zvlhčovač prstů </t>
  </si>
  <si>
    <t xml:space="preserve">gelový, objem v balení 20 ml., </t>
  </si>
  <si>
    <t>Barva do razítek  bez oleje   25ml</t>
  </si>
  <si>
    <t>Plastový kancelářský odkladač stohovatelný, transparentní</t>
  </si>
  <si>
    <t>na odkládání A4 dokumentů, různé barvy</t>
  </si>
  <si>
    <t>Korková nástěnka</t>
  </si>
  <si>
    <t>rozměr  120x90</t>
  </si>
  <si>
    <t>rozměr  60x80</t>
  </si>
  <si>
    <t>Papír balící</t>
  </si>
  <si>
    <t>jednotlivé archy, 10ks/balení</t>
  </si>
  <si>
    <t>Plastové hřbety pro kroužkovou vazbu bílé</t>
  </si>
  <si>
    <t>průměr 6, 100 ks/balení</t>
  </si>
  <si>
    <t>průměr 8,  100 ks/balení</t>
  </si>
  <si>
    <t>průměr 10,  100 ks/balení</t>
  </si>
  <si>
    <t>průměr 12,  100 ks/balení</t>
  </si>
  <si>
    <t>průměr 14,  100 ks/balení</t>
  </si>
  <si>
    <t>průměr 16, 100 ks/balení</t>
  </si>
  <si>
    <t>průměr 19,  100 ks/balení</t>
  </si>
  <si>
    <t>průměr 22,  100 ks/balení</t>
  </si>
  <si>
    <t>průměr 25,  100 ks/balení</t>
  </si>
  <si>
    <t>průměr 28,  100 ks/balení</t>
  </si>
  <si>
    <t>průměr 32,  100 ks/balení</t>
  </si>
  <si>
    <t>průměr 38,  100 ks/balení</t>
  </si>
  <si>
    <t>Přední strany pro kroužkovou vazbu - čirá folie A4</t>
  </si>
  <si>
    <t>150 micr., 100 ks/balení</t>
  </si>
  <si>
    <t xml:space="preserve">Zadní desky pro kroužkovou vazbu A4 </t>
  </si>
  <si>
    <t>250g/m2 , imitace kůže, různé barvy + šedá barva dle přiloženého vzoru, 100 ks/balení</t>
  </si>
  <si>
    <t>Laminovací folie čirá, 80 micron A4</t>
  </si>
  <si>
    <t>216x303 mm, lesklá, zaoblené hrany, 100 ks/balení</t>
  </si>
  <si>
    <t>Laminovací folie čirá, 80 micron A5</t>
  </si>
  <si>
    <t>154x216 mm, lesklá, zaoblené hrany, 100 ks/balení</t>
  </si>
  <si>
    <t>Blok bílých papírů do flipchartu</t>
  </si>
  <si>
    <t>40 listů v balení</t>
  </si>
  <si>
    <t>Náhradní filc na magnetickou  houbu</t>
  </si>
  <si>
    <t>Popisovač na flipcharty - sada</t>
  </si>
  <si>
    <t>sada 4 barev, šíře stopy 1,5-3 mm</t>
  </si>
  <si>
    <t>Obálka DL, rozměr 110x220 mm, bílá</t>
  </si>
  <si>
    <t>samolepící s odtrhávací páskou, vnitřní světle šedý tisk, 1000 ks/balení</t>
  </si>
  <si>
    <t xml:space="preserve">Obálka DL + O, rozměr 110x220 mm, bílá, okénko vpravo </t>
  </si>
  <si>
    <t>samolepící s odtrhávací páskou, s okénkem, vnitřní světle šedý tisk, 1000 ks/balení</t>
  </si>
  <si>
    <t>Obálka DL + O, DOPORUČENĚ, rozměr 110x220 mm, bílá, okénko vpravo</t>
  </si>
  <si>
    <t>samolepící s odtrhávací páskou, s okénkem, dotisk DOPORUČENĚ, vnitřní světle šedý tisk, 1000 ks/balení</t>
  </si>
  <si>
    <t xml:space="preserve">Obálka C5/6  + O,  vnější potisk 1 barva černá:  DOPORUČENĚ DO VLASTNÍCH RUKOU ZMOCNĚNCI, ZÁKONÉMU ZÁSTUPCI , rozměr 114x229 mm, bílá,samolepící </t>
  </si>
  <si>
    <t>Obálka C5 , 162x229mm, bílá</t>
  </si>
  <si>
    <t>Obálka C5 + O, rozměr 162x229 mm, bílá</t>
  </si>
  <si>
    <t>samolepící s odtrhávací páskou, vnitřní světle šedý tisk,  s okénkem vpravo nahoře, 1000 ks/balení</t>
  </si>
  <si>
    <t>Obálka C5 + O,  vnější potisk 1 barva černá:  DOPORUČENĚ, rozměr 162x229 mm, bílá</t>
  </si>
  <si>
    <t xml:space="preserve">samolepící s odtrhávací páskou, vnitřní světle šedý tisk,  s okénkem vpravo nahoře, 1000 ks/balení                  </t>
  </si>
  <si>
    <t>Obálka C5 + O,  vnější potisk 1 barva černá:   DOPORUČENĚ DO VLASTNÍCH RUKOU ZMOCNĚNCI, ZÁKONÉMU ZÁSTUPCI, rozměr 162x229 mm, bílá</t>
  </si>
  <si>
    <t>samolepící s odtrhávací páskou, s okénkem vpravo nahoře,   vnitřní světle šedý tisk, 1000 ks/balení</t>
  </si>
  <si>
    <t>s okénkem vpravo nahoře, vzdálenost okénka od horní hrany je 45 mm, od boční pravé hrany je 15 mm,  šípová klopa, boční švy lepené zvenčí, 1000 ks/balení,  (viz přiložený vzor)</t>
  </si>
  <si>
    <t>Obálka C6, rozměr 114x162 mm, bílá</t>
  </si>
  <si>
    <t>Obálka C5, modrý pruh, správní - DORUČENKA, rozměr 162x229 mm</t>
  </si>
  <si>
    <t>DOPORUČENĚ DO VLASTNÍCH RUKOU, s poučením na zadní straně, 1000 ks/balení,  (viz přiložený vzor)</t>
  </si>
  <si>
    <t>Obálka C5, modrý pruh, DODEJKA, rozměr 162x229 mm</t>
  </si>
  <si>
    <t>DOPORUČENĚ DO VLASTNÍCH RUKOU, 1000 ks/balení</t>
  </si>
  <si>
    <t>Obálka C5, bez pruhu, správní, DORUČENKA</t>
  </si>
  <si>
    <t>DOPORUČENĚ, rozměr 162x229 mm, 1000 ks/balení,  (viz přiložený vzor)</t>
  </si>
  <si>
    <t>samolepící s odtrhávací páskou, bílá,  250 ks/balení</t>
  </si>
  <si>
    <t>Taška B4 - křížové dno, rozměr 353x250 mm, bílá</t>
  </si>
  <si>
    <t>Obálka  D/14 bublinková, rozměr 200x275 mm, bílá</t>
  </si>
  <si>
    <t>samolepící s odtrhávací páskou, 10 ks/balení</t>
  </si>
  <si>
    <t>Toner  C-EXV 31 / Black</t>
  </si>
  <si>
    <t xml:space="preserve">Kopírky zn. Canon C7065i, A4 a A3 ORIGINÁLNÍ </t>
  </si>
  <si>
    <t>Toner  C-EXV 31 / CYAN</t>
  </si>
  <si>
    <t>Toner  C-EXV 31 / Magenta</t>
  </si>
  <si>
    <t>Toner  C-EXV 31 / yellow</t>
  </si>
  <si>
    <t xml:space="preserve">Kopírky zn. Canon IR 6570,  A4 a A3 ORIGINÁLNÍ </t>
  </si>
  <si>
    <t>Přípravek na mytí nádobí</t>
  </si>
  <si>
    <t>Tekuté mýdlo</t>
  </si>
  <si>
    <t>pytle na odpadky, materiál HDPE, 50 ks v roli</t>
  </si>
  <si>
    <t>role</t>
  </si>
  <si>
    <t>Sáčky do odpadkového koše 60 l</t>
  </si>
  <si>
    <t>pytle na odpadky, materiál HDPE, 30 ks v roli</t>
  </si>
  <si>
    <t>Pytel PVC v roli, silný</t>
  </si>
  <si>
    <t>10 ks/role</t>
  </si>
  <si>
    <t xml:space="preserve">Toaletní papír </t>
  </si>
  <si>
    <t xml:space="preserve"> počet vrstev 2, barva bílá,  celulóza, 100 -150 ks/balení</t>
  </si>
  <si>
    <t xml:space="preserve">Papírové ručníky </t>
  </si>
  <si>
    <t>v roli, barva bílá, počet vrstev 2, 100% celulóza, návin min. 100 m</t>
  </si>
  <si>
    <t>Papírové ručníky Z-Z</t>
  </si>
  <si>
    <t>počet vrstev 1, barva bílá, celulóza, 300 ks/balení</t>
  </si>
  <si>
    <t>WC čistič</t>
  </si>
  <si>
    <t xml:space="preserve">Čistič na podlahu </t>
  </si>
  <si>
    <t>Čistič na okna</t>
  </si>
  <si>
    <t>Hadr na podlahu</t>
  </si>
  <si>
    <t xml:space="preserve">savý víceúčelový hadr, </t>
  </si>
  <si>
    <t>Dezinfekční prostředek</t>
  </si>
  <si>
    <t>Přípravek proti prachu</t>
  </si>
  <si>
    <t>Zásobník na hygienické sáčky</t>
  </si>
  <si>
    <t>bílý plast, rozměr 135x95x32 mm</t>
  </si>
  <si>
    <t>Hygienické sáčky</t>
  </si>
  <si>
    <t>vyrobené z polyethylenu, 25 ks/balení</t>
  </si>
  <si>
    <t xml:space="preserve">Utěrka na prach </t>
  </si>
  <si>
    <t>univerzální, netkaná silná utěrka pro mokré i suché stírání prachu a nečistot, různé barvy, 3 ks/ balení</t>
  </si>
  <si>
    <t>Houbička na nádobí</t>
  </si>
  <si>
    <t>kombinovaná houbička, molitan + drsná textilie, 10 ks/balení</t>
  </si>
  <si>
    <t>Houbová utěrka</t>
  </si>
  <si>
    <t>Čistič odpadů</t>
  </si>
  <si>
    <t>Toner</t>
  </si>
  <si>
    <t xml:space="preserve">do kopírovacího stroje OKI B6200, barva černá,ORIGINÁLNÍ </t>
  </si>
  <si>
    <t>do kopírovacího stroje Canon Fax L300, barva černá, ORIGINÁLNÍ</t>
  </si>
  <si>
    <t>Popisovač na bílé tabule</t>
  </si>
  <si>
    <t>Toaletní papír</t>
  </si>
  <si>
    <t>rozměr 185x240x50 mm</t>
  </si>
  <si>
    <t xml:space="preserve">Olej pro skartovací stroje </t>
  </si>
  <si>
    <t>Pákový pořadač 75 mm, celoplastový</t>
  </si>
  <si>
    <t>Kniha odeslané pošty</t>
  </si>
  <si>
    <t>Kniha závazků</t>
  </si>
  <si>
    <t>kniha odeslané pošty A4, 40 stran</t>
  </si>
  <si>
    <t>přijatých faktur pro neplátce DPH</t>
  </si>
  <si>
    <t>Zvýrazňovač sada 4 kusy</t>
  </si>
  <si>
    <t>sada 4 kusy</t>
  </si>
  <si>
    <t>Poznámka:</t>
  </si>
  <si>
    <t>Ořezávátko plastové s krytem</t>
  </si>
  <si>
    <t>Toaletní papír, systém T2</t>
  </si>
  <si>
    <t>2- vrstvý, průměr 18,5 cm, 12ks, návin 135 m</t>
  </si>
  <si>
    <t>2- vrstvý, průměr 18,8 cm, 12ks, návin 170 m</t>
  </si>
  <si>
    <t>Tekutý čisticí písek</t>
  </si>
  <si>
    <t>obsah balení 200 ml</t>
  </si>
  <si>
    <t xml:space="preserve">Kuličkové pero, šíře stopy 0,7 mm, vyměnitelná modrá náplň            </t>
  </si>
  <si>
    <t>náhradní náplň, šíře stopy 0,7 mm, modrá barva, náplň kompatibilní s nabízeným kuličkovým perem včetně psacích vlastností</t>
  </si>
  <si>
    <t>stiskací mechanismus, do 10,00 Kč, šíře stopy 0,5 mm, modrá náplň</t>
  </si>
  <si>
    <t>Papírové pytle</t>
  </si>
  <si>
    <t>papírový pytel 3-vrstvý, nebělený, nosnost do 50 kg, rozměr 65x120 cm</t>
  </si>
  <si>
    <t xml:space="preserve">pákový pořadač 75 mm, 2 kroužky, A4, celoplastový, oranžový, </t>
  </si>
  <si>
    <t>pákový pořadač 75 mm, 2 kroužky, A4, celoplastový, fialový</t>
  </si>
  <si>
    <t>Toaletní papír skládaný</t>
  </si>
  <si>
    <t xml:space="preserve">jemný skládaný 2-vrstvý, rozměr 11 x 18,6 - max. 19 cm, 250 ks v balení </t>
  </si>
  <si>
    <t>Příloha č. 1 - Cenová specifikace (spotřební koš)</t>
  </si>
  <si>
    <t>výše DPH 21% za celkové množství**</t>
  </si>
  <si>
    <r>
      <t xml:space="preserve">vhodný pro kopírky,laserové tiskárny a pro </t>
    </r>
    <r>
      <rPr>
        <u/>
        <sz val="9"/>
        <rFont val="Tahoma"/>
        <family val="2"/>
        <charset val="238"/>
      </rPr>
      <t xml:space="preserve">barevný tisk </t>
    </r>
    <r>
      <rPr>
        <sz val="9"/>
        <rFont val="Tahoma"/>
        <family val="2"/>
        <charset val="238"/>
      </rPr>
      <t>, 500 listů/bal.</t>
    </r>
  </si>
  <si>
    <r>
      <t xml:space="preserve">Kniha došlé pošty A4                                   </t>
    </r>
    <r>
      <rPr>
        <sz val="9"/>
        <color rgb="FFFA0000"/>
        <rFont val="Tahoma"/>
        <family val="2"/>
        <charset val="238"/>
      </rPr>
      <t xml:space="preserve">  </t>
    </r>
  </si>
  <si>
    <r>
      <t xml:space="preserve">Kuličkové pero, šíře stopy 0,5 mm, vyměnitelná modrá náplň           </t>
    </r>
    <r>
      <rPr>
        <sz val="9"/>
        <color rgb="FFFA0000"/>
        <rFont val="Tahoma"/>
        <family val="2"/>
        <charset val="238"/>
      </rPr>
      <t xml:space="preserve"> </t>
    </r>
  </si>
  <si>
    <r>
      <t xml:space="preserve">Náplň modrá délka těla </t>
    </r>
    <r>
      <rPr>
        <u/>
        <sz val="9"/>
        <rFont val="Tahoma"/>
        <family val="2"/>
        <charset val="238"/>
      </rPr>
      <t>113 mm</t>
    </r>
  </si>
  <si>
    <r>
      <t xml:space="preserve">modrá náplň, </t>
    </r>
    <r>
      <rPr>
        <u/>
        <sz val="9"/>
        <rFont val="Tahoma"/>
        <family val="2"/>
        <charset val="238"/>
      </rPr>
      <t>délka 113 mmm</t>
    </r>
  </si>
  <si>
    <r>
      <t>Náplň G-2 05,</t>
    </r>
    <r>
      <rPr>
        <sz val="9"/>
        <color rgb="FFFF0000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modrá barva</t>
    </r>
  </si>
  <si>
    <t xml:space="preserve">Kuličkové pero, červené tělo         </t>
  </si>
  <si>
    <t>červená náplň, stiskací mechanismus, (do 10,-Kč)</t>
  </si>
  <si>
    <t>Náplň do  kuličkového pera, červená barva</t>
  </si>
  <si>
    <t>náhradní náplň, červená barva, náplň kompatibilní s nabízeným kuličkovým perem včetně psacích vlastností, šíře stopy 0,5 mm</t>
  </si>
  <si>
    <t>šíře stopy 1 mm, různé barvy, 10ks/balení</t>
  </si>
  <si>
    <r>
      <t xml:space="preserve">Lihový popisovač - černá náplň                   </t>
    </r>
    <r>
      <rPr>
        <sz val="9"/>
        <color rgb="FF960000"/>
        <rFont val="Tahoma"/>
        <family val="2"/>
        <charset val="238"/>
      </rPr>
      <t xml:space="preserve"> </t>
    </r>
  </si>
  <si>
    <r>
      <t xml:space="preserve">Opravný lak, vodou ředitelný </t>
    </r>
    <r>
      <rPr>
        <u/>
        <sz val="9"/>
        <rFont val="Tahoma"/>
        <family val="2"/>
        <charset val="238"/>
      </rPr>
      <t xml:space="preserve">se štětečkem </t>
    </r>
  </si>
  <si>
    <r>
      <t xml:space="preserve">Obálka C5/6  + O, </t>
    </r>
    <r>
      <rPr>
        <u/>
        <sz val="9"/>
        <rFont val="Tahoma"/>
        <family val="2"/>
        <charset val="238"/>
      </rPr>
      <t>pro strojní použití</t>
    </r>
    <r>
      <rPr>
        <sz val="9"/>
        <rFont val="Tahoma"/>
        <family val="2"/>
        <charset val="238"/>
      </rPr>
      <t>, rozměr 114x229, bílá</t>
    </r>
  </si>
  <si>
    <r>
      <t xml:space="preserve">s okénkem vpravo, ,šípová klopa, </t>
    </r>
    <r>
      <rPr>
        <u/>
        <sz val="9"/>
        <rFont val="Tahoma"/>
        <family val="2"/>
        <charset val="238"/>
      </rPr>
      <t xml:space="preserve">boční švy lepené zvenčí, </t>
    </r>
    <r>
      <rPr>
        <sz val="9"/>
        <rFont val="Tahoma"/>
        <family val="2"/>
        <charset val="238"/>
      </rPr>
      <t xml:space="preserve"> 1000 ks/balení, (viz přiložený vzor)</t>
    </r>
  </si>
  <si>
    <t>Obálka C5/6 + O, vnější potisk 1 barva černá: DOPORUČENĚ, pro strojní použití, rozměr 114x229, bílá</t>
  </si>
  <si>
    <r>
      <t xml:space="preserve">s okénkem v pravo, šípová klopa, </t>
    </r>
    <r>
      <rPr>
        <u/>
        <sz val="9"/>
        <rFont val="Tahoma"/>
        <family val="2"/>
        <charset val="238"/>
      </rPr>
      <t xml:space="preserve">boční švy lepené zvenčí, </t>
    </r>
    <r>
      <rPr>
        <sz val="9"/>
        <rFont val="Tahoma"/>
        <family val="2"/>
        <charset val="238"/>
      </rPr>
      <t>dotisk  DOPORUČENĚ    vnitřní světle šedý tisk, strojní použití, 1000 ks/balení</t>
    </r>
  </si>
  <si>
    <r>
      <t xml:space="preserve">s okénkem vpravo, samolepící s odtrhávací páskou, </t>
    </r>
    <r>
      <rPr>
        <u/>
        <sz val="9"/>
        <rFont val="Tahoma"/>
        <family val="2"/>
        <charset val="238"/>
      </rPr>
      <t>vnitřní tmavě šedý tisk</t>
    </r>
    <r>
      <rPr>
        <sz val="9"/>
        <rFont val="Tahoma"/>
        <family val="2"/>
        <charset val="238"/>
      </rPr>
      <t xml:space="preserve"> - pro citlivé údaje, 1000 ks/balení, (viz přiložený vzor)</t>
    </r>
  </si>
  <si>
    <r>
      <t xml:space="preserve">Obálka C5 + O, okénko vpravo nahoře, </t>
    </r>
    <r>
      <rPr>
        <u/>
        <sz val="9"/>
        <rFont val="Tahoma"/>
        <family val="2"/>
        <charset val="238"/>
      </rPr>
      <t>pro strojní použití</t>
    </r>
    <r>
      <rPr>
        <sz val="9"/>
        <rFont val="Tahoma"/>
        <family val="2"/>
        <charset val="238"/>
      </rPr>
      <t>, rozměr 162x229 mm, bílá</t>
    </r>
  </si>
  <si>
    <r>
      <t xml:space="preserve">Taška C4  + O s okénkem vpravo nahoře, rozměr okénka je </t>
    </r>
    <r>
      <rPr>
        <u/>
        <sz val="9"/>
        <rFont val="Tahoma"/>
        <family val="2"/>
        <charset val="238"/>
      </rPr>
      <t>55x90 mm</t>
    </r>
    <r>
      <rPr>
        <sz val="9"/>
        <rFont val="Tahoma"/>
        <family val="2"/>
        <charset val="238"/>
      </rPr>
      <t>, rozměr obálky 324x229 mm</t>
    </r>
  </si>
  <si>
    <r>
      <t xml:space="preserve">samolepící s odtrhávací páskou, bílá,  vzdálenost okénka </t>
    </r>
    <r>
      <rPr>
        <u/>
        <sz val="9"/>
        <rFont val="Tahoma"/>
        <family val="2"/>
        <charset val="238"/>
      </rPr>
      <t>od horní hrany je 55 mm</t>
    </r>
    <r>
      <rPr>
        <sz val="9"/>
        <rFont val="Tahoma"/>
        <family val="2"/>
        <charset val="238"/>
      </rPr>
      <t>, od boční pravé  hrany je 20 mm,  250 ks/balení,  (viz přiložený vzor)</t>
    </r>
  </si>
  <si>
    <r>
      <t>vyjímečně savá a silná houbová utěrka,</t>
    </r>
    <r>
      <rPr>
        <sz val="9"/>
        <color rgb="FFFF0000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10 ks/balení</t>
    </r>
  </si>
  <si>
    <r>
      <t>stiskací mechanis. do 5,00 Kč, psaní zajištěno při jemném tlaku na podklad, součástí nabídky  bude</t>
    </r>
    <r>
      <rPr>
        <u/>
        <sz val="9"/>
        <rFont val="Tahoma"/>
        <family val="2"/>
        <charset val="238"/>
      </rPr>
      <t xml:space="preserve"> </t>
    </r>
    <r>
      <rPr>
        <b/>
        <u/>
        <sz val="9"/>
        <rFont val="Tahoma"/>
        <family val="2"/>
        <charset val="238"/>
      </rPr>
      <t xml:space="preserve">vzorek </t>
    </r>
    <r>
      <rPr>
        <b/>
        <sz val="9"/>
        <rFont val="Tahoma"/>
        <family val="2"/>
        <charset val="238"/>
      </rPr>
      <t>nabízeného produktu</t>
    </r>
  </si>
  <si>
    <r>
      <t xml:space="preserve">stiskací mechanis. do 10,00 Kč, psaní zajištěno při jemném tlaku na podklad, součástí nabídky  bude </t>
    </r>
    <r>
      <rPr>
        <b/>
        <u/>
        <sz val="9"/>
        <rFont val="Tahoma"/>
        <family val="2"/>
        <charset val="238"/>
      </rPr>
      <t>vzorek</t>
    </r>
    <r>
      <rPr>
        <b/>
        <sz val="9"/>
        <rFont val="Tahoma"/>
        <family val="2"/>
        <charset val="238"/>
      </rPr>
      <t xml:space="preserve"> nabízeného produktu</t>
    </r>
  </si>
  <si>
    <r>
      <t xml:space="preserve">stiskací mechanis.do 10,00 Kč psaní zajištěno při jemném tlaku na podklad, součástí nabídky  bude </t>
    </r>
    <r>
      <rPr>
        <b/>
        <u/>
        <sz val="9"/>
        <rFont val="Tahoma"/>
        <family val="2"/>
        <charset val="238"/>
      </rPr>
      <t>vzorek</t>
    </r>
    <r>
      <rPr>
        <b/>
        <sz val="9"/>
        <rFont val="Tahoma"/>
        <family val="2"/>
        <charset val="238"/>
      </rPr>
      <t xml:space="preserve"> nabízeného produktu</t>
    </r>
  </si>
  <si>
    <t>Obálka  - B3, samol./bílá s KP, 100g</t>
  </si>
  <si>
    <t>Toner  C-EXV40/ Black</t>
  </si>
  <si>
    <t xml:space="preserve">do kopírovacího stroje CANON pro IR1133/1133A/1133iF, ORIGINÁLNÍ </t>
  </si>
  <si>
    <t xml:space="preserve">Toner  C- EXV 13 / Black  </t>
  </si>
  <si>
    <t xml:space="preserve">do kopírovacího stroje MINOLTA 106B/TN 114, DI152/183/1611(2x413g), ORIGINÁLNÍ </t>
  </si>
  <si>
    <t xml:space="preserve">do kopírovacího stroje Minolta TN 110, nc 1737, ORIGINÁLNÍ </t>
  </si>
  <si>
    <t>Toner C-EXV 18</t>
  </si>
  <si>
    <t xml:space="preserve">do kopírovacího stroje Canon iR 1018,1022,1024i, ORIGINÁLNÍ </t>
  </si>
  <si>
    <t>Plánovací  karta A5</t>
  </si>
  <si>
    <t>Stolní kalendář plánovací</t>
  </si>
  <si>
    <t>různé barvy, 500 listů/bal.</t>
  </si>
  <si>
    <t>terminál ICT 220, pokladní kotouček terocitlivy 57/40/12mm-GPE</t>
  </si>
  <si>
    <t>Charis záznamník kroužkový  A5</t>
  </si>
  <si>
    <t>imitace kůže, doplnění náhradních listů,linkovaný</t>
  </si>
  <si>
    <t>Mikraktivní utěrka na citlivé povrchy</t>
  </si>
  <si>
    <t xml:space="preserve">velikost jedné utěrky 15x15cm (balení po 25 ks) </t>
  </si>
  <si>
    <t>samolepící s odtrhávací páskou, vnitřní světle šedý tisk, 500 ks/balení</t>
  </si>
  <si>
    <t xml:space="preserve">Zakládací obal „L“ Economy, A4, transparentní </t>
  </si>
  <si>
    <t xml:space="preserve">Zakládací  obal „L“, A4, čirý  </t>
  </si>
  <si>
    <t>tekuté mýdlo vhodné pro běžné  mytí rukou, s vyživovacím a zvláčňujícím účinkem, vhodné i do dávkovačů, 
5 l balení</t>
  </si>
  <si>
    <t>Toner HP Q3961A Cyan</t>
  </si>
  <si>
    <t>Q3961A Cyan (CLJ 2550) 4000 stran</t>
  </si>
  <si>
    <t>Toner HP Q3962A Yellow</t>
  </si>
  <si>
    <t>Q3962A Yellow (2550) 4000 stran</t>
  </si>
  <si>
    <t>Toner HP Q3963A Magenta</t>
  </si>
  <si>
    <t>Q3963A Magenta (CLJ 2550) 4000 stran</t>
  </si>
  <si>
    <t>Toner Canon NP Black</t>
  </si>
  <si>
    <t>Toner Canon NP pro 6212/6112/6212/6312/6512 (NPG-11)</t>
  </si>
  <si>
    <t>Toner Canon C-EXV 7</t>
  </si>
  <si>
    <t>Toner Canon C-EXV 7 pro IR 1210/1230/1270/1510/1530/1570</t>
  </si>
  <si>
    <t>Toner Canon C-EXV 14</t>
  </si>
  <si>
    <t>Toner Canon C-EXV 14 pro IR 2016/2018/2020/2022/2025/2030/2318</t>
  </si>
  <si>
    <t>univerzální čisticí přípravek na mytí podlah a velkých ploch,vysoce účinný k odstranění mastnot i zaschlých nečistot, upraveno pro vyšší účinnost na suchou špínu a pro nižší tvorbu pěny, obsah 750 ml., součástí nabídky bude zřetelné zobrazení etikety výrobku.</t>
  </si>
  <si>
    <r>
      <t>tekutý čistící prostředek na okna, ekologicky, hygienicky a bezpečnostně nezávadný,</t>
    </r>
    <r>
      <rPr>
        <u/>
        <sz val="9"/>
        <rFont val="Tahoma"/>
        <family val="2"/>
        <charset val="238"/>
      </rPr>
      <t xml:space="preserve"> součástí nabídky bude zřetelné zobrazení etikety výrobku.</t>
    </r>
  </si>
  <si>
    <r>
      <t>vhodný pro kopírky,laserové tiskárny a pro barevný tisk , 500 listů/bal., formát: A4, plošná hmotnost: 80±2 g/m</t>
    </r>
    <r>
      <rPr>
        <vertAlign val="superscript"/>
        <sz val="9"/>
        <rFont val="Tahoma"/>
        <family val="2"/>
        <charset val="238"/>
      </rPr>
      <t>2</t>
    </r>
    <r>
      <rPr>
        <sz val="9"/>
        <rFont val="Tahoma"/>
        <family val="2"/>
        <charset val="238"/>
      </rPr>
      <t>, vlhkost: 3,8 - 5,0%, tloušťka: 108±3 µm, bělost 161±2, opacita ˍ˃92%, propustnost vzduchu &lt;1.250 cm</t>
    </r>
    <r>
      <rPr>
        <vertAlign val="superscript"/>
        <sz val="9"/>
        <rFont val="Tahoma"/>
        <family val="2"/>
        <charset val="238"/>
      </rPr>
      <t>3</t>
    </r>
    <r>
      <rPr>
        <sz val="9"/>
        <rFont val="Tahoma"/>
        <family val="2"/>
        <charset val="238"/>
      </rPr>
      <t>/min, hladkost 180±50 cm</t>
    </r>
    <r>
      <rPr>
        <vertAlign val="superscript"/>
        <sz val="9"/>
        <rFont val="Tahoma"/>
        <family val="2"/>
        <charset val="238"/>
      </rPr>
      <t>3</t>
    </r>
    <r>
      <rPr>
        <sz val="9"/>
        <rFont val="Tahoma"/>
        <family val="2"/>
        <charset val="238"/>
      </rPr>
      <t xml:space="preserve">/min.
</t>
    </r>
    <r>
      <rPr>
        <b/>
        <u/>
        <sz val="9"/>
        <rFont val="Tahoma"/>
        <family val="2"/>
        <charset val="238"/>
      </rPr>
      <t>součástí nabídky bude předložení certifikátu a vzoru papíru</t>
    </r>
    <r>
      <rPr>
        <b/>
        <sz val="9"/>
        <rFont val="Tahoma"/>
        <family val="2"/>
        <charset val="238"/>
      </rPr>
      <t xml:space="preserve"> </t>
    </r>
  </si>
  <si>
    <t>samolepící s odtrhávací páskou, bílá,  500 ks/balení</t>
  </si>
  <si>
    <t>Kniha jizd firemního vozidla</t>
  </si>
  <si>
    <t>sešit o záznamu o provozu firemního vozidla sešit 10,5x14,7cm</t>
  </si>
  <si>
    <t>50 mikr. Transparentní-sklovitý, 100 ks/balení</t>
  </si>
  <si>
    <t>samolepící s odtrhávací páskou, bílá,  10 ks/balení</t>
  </si>
  <si>
    <t>počet vrstev 2, návin nejméně 30 m, 8 ks v balení</t>
  </si>
  <si>
    <t>Sáčky do odpadkového koše 30 l</t>
  </si>
  <si>
    <t>120 mikr. matný,100 ks/balení</t>
  </si>
  <si>
    <r>
      <t>lepí papír, korek,karton,fotografie,bez rozpouštědel, vodou omyvat., dlouhá životnost, nevysychá, glycerin,</t>
    </r>
    <r>
      <rPr>
        <b/>
        <u/>
        <sz val="9"/>
        <rFont val="Tahoma"/>
        <family val="2"/>
        <charset val="238"/>
      </rPr>
      <t xml:space="preserve"> součástí nabídky bude zřetelné zobrazení nabízeného produktu</t>
    </r>
  </si>
  <si>
    <r>
      <t xml:space="preserve">tradiční tekutý prostředek na mytí  nádobí, různé druhy vůní, koncentrovaný, odstraňuje mastnotu i ve studené vodě, objem cca 450 ml, </t>
    </r>
    <r>
      <rPr>
        <b/>
        <u/>
        <sz val="9"/>
        <color theme="1"/>
        <rFont val="Tahoma"/>
        <family val="2"/>
        <charset val="238"/>
      </rPr>
      <t>součástí nabídky bude zřetelné zobrazení etikety výrobku.</t>
    </r>
    <r>
      <rPr>
        <sz val="9"/>
        <color theme="1"/>
        <rFont val="Tahoma"/>
        <family val="2"/>
        <charset val="238"/>
      </rPr>
      <t xml:space="preserve">
</t>
    </r>
  </si>
  <si>
    <r>
      <t>tradiční tekutý prostředek na mytí  nádobí, různé druhy vůní, koncentrovaný, odstraňuje mastnotu i ve studené vodě, objem 5 l,</t>
    </r>
    <r>
      <rPr>
        <u/>
        <sz val="9"/>
        <rFont val="Tahoma"/>
        <family val="2"/>
        <charset val="238"/>
      </rPr>
      <t xml:space="preserve"> </t>
    </r>
    <r>
      <rPr>
        <b/>
        <u/>
        <sz val="9"/>
        <rFont val="Tahoma"/>
        <family val="2"/>
        <charset val="238"/>
      </rPr>
      <t xml:space="preserve"> součástí nabídky bude zřetelné zobrazení etikety výrobku.</t>
    </r>
  </si>
  <si>
    <r>
      <t xml:space="preserve">čistí a dezinfikuje WC, různé druhy vůní,gelový koncentrovaný čistič se sníženou stékavostí, účinně odstraňuje organické i anorganické nečistoty, ekologicky, hygienicky a bezpečnostně nezávadný,  </t>
    </r>
    <r>
      <rPr>
        <b/>
        <u/>
        <sz val="9"/>
        <rFont val="Tahoma"/>
        <family val="2"/>
        <charset val="238"/>
      </rPr>
      <t xml:space="preserve"> součástí nabídky bude zřetelné zobrazení etikety výrobku.</t>
    </r>
    <r>
      <rPr>
        <u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balení 750 ml</t>
    </r>
  </si>
  <si>
    <r>
      <t xml:space="preserve">tekutý čisticí prostředek s obsahem abraziva, na čištění nádobí, sporáků, umyvadel, van, WC, mís, obkladaček, smaltovaných předmětů, obsah balení 600g,  </t>
    </r>
    <r>
      <rPr>
        <b/>
        <u/>
        <sz val="9"/>
        <rFont val="Tahoma"/>
        <family val="2"/>
        <charset val="238"/>
      </rPr>
      <t>součástí nabídky bude zřetelné zobrazení a bezpečnostní list nabízeného zboží,</t>
    </r>
  </si>
  <si>
    <r>
      <t>dezinfekční a čistící prostředek na podlahy a hygienické náčiní. Likviduje choroboplodné zárodky, bakterie (včetně TBC) a viry (včetně HIV a HBV), řasy a nižší houby, odstraňuje pachy,</t>
    </r>
    <r>
      <rPr>
        <u/>
        <sz val="9"/>
        <rFont val="Tahoma"/>
        <family val="2"/>
        <charset val="238"/>
      </rPr>
      <t xml:space="preserve">  </t>
    </r>
    <r>
      <rPr>
        <b/>
        <u/>
        <sz val="9"/>
        <rFont val="Tahoma"/>
        <family val="2"/>
        <charset val="238"/>
      </rPr>
      <t>součástí nabídky bude zřetelné zobrazení etikety výrobku.</t>
    </r>
  </si>
  <si>
    <r>
      <t>úklidový prostředek určený pro ošetření nábytku s antistatickými účinky, určený pro všechny typy nábytku, multisurface - dřevo, dřevotříska, umělá hmota, ekologicky a hygienicky nezávadný, balení min. 400ml,</t>
    </r>
    <r>
      <rPr>
        <b/>
        <u/>
        <sz val="9"/>
        <rFont val="Tahoma"/>
        <family val="2"/>
        <charset val="238"/>
      </rPr>
      <t xml:space="preserve"> součástí nabídky bude zřetelné zobrazení etikety výrobku.</t>
    </r>
  </si>
  <si>
    <r>
      <t xml:space="preserve">čistič pro udržování odpadního a kanalizačního potrubí v domácnostech. Rozpouští vlasy, tuk, papír, vatu. Nelze použít na hliníkové potrubí. Má bezpečnostní uzávěr, </t>
    </r>
    <r>
      <rPr>
        <b/>
        <u/>
        <sz val="9"/>
        <rFont val="Tahoma"/>
        <family val="2"/>
        <charset val="238"/>
      </rPr>
      <t xml:space="preserve"> součástí nabídky bude zřetelné zobrazení etikety výrobku.</t>
    </r>
  </si>
  <si>
    <t>40 ks/balení</t>
  </si>
  <si>
    <t>60 ks/balení</t>
  </si>
  <si>
    <r>
      <t xml:space="preserve">Taška C4, rozměr 324x229 mm        </t>
    </r>
    <r>
      <rPr>
        <b/>
        <sz val="9"/>
        <rFont val="Tahoma"/>
        <family val="2"/>
        <charset val="238"/>
      </rPr>
      <t>A4 BÍLÁ MENŠÍ</t>
    </r>
  </si>
  <si>
    <r>
      <t xml:space="preserve">Taška B4 , rozměr 353x250 mm      </t>
    </r>
    <r>
      <rPr>
        <b/>
        <sz val="9"/>
        <rFont val="Tahoma"/>
        <family val="2"/>
        <charset val="238"/>
      </rPr>
      <t xml:space="preserve">  A4 BÍLÁ VĚTŠÍ</t>
    </r>
  </si>
  <si>
    <r>
      <t>Obálka H/ 18 bublinková, rozměr 290X370 mm, bílá</t>
    </r>
    <r>
      <rPr>
        <b/>
        <sz val="9"/>
        <rFont val="Tahoma"/>
        <family val="2"/>
        <charset val="238"/>
      </rPr>
      <t xml:space="preserve"> A4</t>
    </r>
  </si>
  <si>
    <t>Zakládací obal U/L, závěsný</t>
  </si>
  <si>
    <t>transparentní tuhý zakládací obal, lesklý, 10 ks/balení</t>
  </si>
  <si>
    <t xml:space="preserve">Kopírka zn. Canon C7565i, A4 a A3 ORIGINÁLNÍ </t>
  </si>
  <si>
    <t>Toner  C- EXV 52 /black</t>
  </si>
  <si>
    <t>Toner  C- EXV 52 /magenta</t>
  </si>
  <si>
    <t>Toner  C- EXV 52 /yellow</t>
  </si>
  <si>
    <t>Toner  C- EXV 52 /CYAN</t>
  </si>
  <si>
    <t xml:space="preserve">Spisovka s drukem A4 </t>
  </si>
  <si>
    <t>Spisovka s drukem A4, lesklý povrch, různé barvy</t>
  </si>
  <si>
    <t>Spisovka s drukem A5</t>
  </si>
  <si>
    <t>Spisovka s drukem A5, lesklý povrch, různé barvy</t>
  </si>
  <si>
    <t>Spisovka s drukem DL</t>
  </si>
  <si>
    <t>Spisovka s drukem DL, lesklý povrch, různé barvy</t>
  </si>
  <si>
    <r>
      <t>Transparentní obal U, závěsný,  A4 -</t>
    </r>
    <r>
      <rPr>
        <b/>
        <sz val="9"/>
        <rFont val="Tahoma"/>
        <family val="2"/>
        <charset val="238"/>
      </rPr>
      <t xml:space="preserve"> MAXI</t>
    </r>
  </si>
  <si>
    <r>
      <t xml:space="preserve">50 mikr. matný, </t>
    </r>
    <r>
      <rPr>
        <b/>
        <sz val="9"/>
        <rFont val="Tahoma"/>
        <family val="2"/>
        <charset val="238"/>
      </rPr>
      <t>rozšířený</t>
    </r>
    <r>
      <rPr>
        <sz val="9"/>
        <rFont val="Tahoma"/>
        <family val="2"/>
        <charset val="238"/>
      </rPr>
      <t xml:space="preserve"> 220x300 mm, 100ks/balení</t>
    </r>
  </si>
  <si>
    <r>
      <t xml:space="preserve">Transparentní obal U, závěsný,  A4 - </t>
    </r>
    <r>
      <rPr>
        <b/>
        <sz val="9"/>
        <rFont val="Tahoma"/>
        <family val="2"/>
        <charset val="238"/>
      </rPr>
      <t>MAXI</t>
    </r>
  </si>
  <si>
    <r>
      <t>100 mikr. matný,</t>
    </r>
    <r>
      <rPr>
        <b/>
        <sz val="9"/>
        <rFont val="Tahoma"/>
        <family val="2"/>
        <charset val="238"/>
      </rPr>
      <t>rozšířený</t>
    </r>
    <r>
      <rPr>
        <sz val="9"/>
        <rFont val="Tahoma"/>
        <family val="2"/>
        <charset val="238"/>
      </rPr>
      <t xml:space="preserve"> 220x300 mm, 50  ks/balení</t>
    </r>
  </si>
  <si>
    <t xml:space="preserve">Papírové ručníky  </t>
  </si>
  <si>
    <r>
      <t xml:space="preserve">Bezpečnostní obálka - C5                         </t>
    </r>
    <r>
      <rPr>
        <b/>
        <sz val="9"/>
        <rFont val="Tahoma"/>
        <family val="2"/>
        <charset val="238"/>
      </rPr>
      <t xml:space="preserve"> </t>
    </r>
  </si>
  <si>
    <t>Bi-office Maya, magnetická smalt. tabule 120x90cm</t>
  </si>
  <si>
    <t>Bi-office Maya, magnetická smalt. tabule 150x100cm</t>
  </si>
  <si>
    <t xml:space="preserve">ks </t>
  </si>
  <si>
    <t>Bi-Office - flipchart - magnetický magnetický</t>
  </si>
  <si>
    <t xml:space="preserve">70*100 cm </t>
  </si>
  <si>
    <t>Hopax Stick'n Notes - samolepicí bloček - 38 × 51 mm, 100 l.</t>
  </si>
  <si>
    <t xml:space="preserve">38*51 cm, 3 ks/balení </t>
  </si>
  <si>
    <t>Maped - kroužkové gumičky - velikost 8 cm</t>
  </si>
  <si>
    <t>Kroužkové gumičky, světle hnědé. Cena za 1 kg - cca 1150 gumiček.</t>
  </si>
  <si>
    <t>Ruční strečová fólie - 20 mikronů, 500 mm, transparentní</t>
  </si>
  <si>
    <r>
      <t xml:space="preserve">barva do razítek- černá, modrá, </t>
    </r>
    <r>
      <rPr>
        <b/>
        <sz val="9"/>
        <rFont val="Tahoma"/>
        <family val="2"/>
        <charset val="238"/>
      </rPr>
      <t xml:space="preserve"> </t>
    </r>
    <r>
      <rPr>
        <b/>
        <u/>
        <sz val="9"/>
        <rFont val="Tahoma"/>
        <family val="2"/>
        <charset val="238"/>
      </rPr>
      <t>součástí nabídky bude zřetelné zobrazení nabízeného produktu</t>
    </r>
  </si>
  <si>
    <t xml:space="preserve">předpokládané množství *
</t>
  </si>
  <si>
    <r>
      <t xml:space="preserve">cena </t>
    </r>
    <r>
      <rPr>
        <b/>
        <sz val="9"/>
        <color rgb="FFFF0000"/>
        <rFont val="Arial"/>
        <family val="2"/>
        <charset val="238"/>
      </rPr>
      <t>v Kč</t>
    </r>
    <r>
      <rPr>
        <b/>
        <sz val="9"/>
        <color theme="0"/>
        <rFont val="Arial"/>
        <family val="2"/>
        <charset val="238"/>
      </rPr>
      <t xml:space="preserve"> bez DPH za celkové množství**</t>
    </r>
  </si>
  <si>
    <r>
      <t>cena</t>
    </r>
    <r>
      <rPr>
        <b/>
        <sz val="9"/>
        <color rgb="FFFF0000"/>
        <rFont val="Arial"/>
        <family val="2"/>
        <charset val="238"/>
      </rPr>
      <t xml:space="preserve"> v Kč</t>
    </r>
    <r>
      <rPr>
        <b/>
        <sz val="9"/>
        <color theme="0"/>
        <rFont val="Arial"/>
        <family val="2"/>
        <charset val="238"/>
      </rPr>
      <t>/MJ   bez DPH</t>
    </r>
  </si>
  <si>
    <t>cena  v Kč vč. DPH za celkové množství**</t>
  </si>
  <si>
    <t>Celková nabídková cena v Kč</t>
  </si>
  <si>
    <r>
      <t>Zadavatel žádá uchazeče o vyplnění</t>
    </r>
    <r>
      <rPr>
        <b/>
        <sz val="10"/>
        <color theme="1"/>
        <rFont val="Arial"/>
        <family val="2"/>
        <charset val="238"/>
      </rPr>
      <t xml:space="preserve"> podbarveného sloupec,</t>
    </r>
    <r>
      <rPr>
        <sz val="10"/>
        <color theme="1"/>
        <rFont val="Arial"/>
        <family val="2"/>
        <charset val="238"/>
      </rPr>
      <t xml:space="preserve"> tj. cenu</t>
    </r>
    <r>
      <rPr>
        <sz val="10"/>
        <rFont val="Arial"/>
        <family val="2"/>
        <charset val="238"/>
      </rPr>
      <t xml:space="preserve"> v Kč</t>
    </r>
    <r>
      <rPr>
        <sz val="10"/>
        <color theme="1"/>
        <rFont val="Arial"/>
        <family val="2"/>
        <charset val="238"/>
      </rPr>
      <t xml:space="preserve">/MJ bez DPH. Při vyjádření desetinných míst používejte desetinnou čárku. Tabulka je předefinovaná, tzn. že se automaticky provedou výpočty sloupců G,H,I.   V případě, že </t>
    </r>
    <r>
      <rPr>
        <b/>
        <sz val="10"/>
        <color theme="1"/>
        <rFont val="Arial"/>
        <family val="2"/>
        <charset val="238"/>
      </rPr>
      <t xml:space="preserve">uchazeč není plátcem DPH, musí do sloupce H </t>
    </r>
    <r>
      <rPr>
        <sz val="10"/>
        <color theme="1"/>
        <rFont val="Arial"/>
        <family val="2"/>
        <charset val="238"/>
      </rPr>
      <t>(výše DPH 21% za celkové množství</t>
    </r>
    <r>
      <rPr>
        <b/>
        <sz val="10"/>
        <color theme="1"/>
        <rFont val="Arial"/>
        <family val="2"/>
        <charset val="238"/>
      </rPr>
      <t>) zapsat nulu.</t>
    </r>
    <r>
      <rPr>
        <sz val="10"/>
        <color theme="1"/>
        <rFont val="Arial"/>
        <family val="2"/>
        <charset val="238"/>
      </rPr>
      <t xml:space="preserve">
Pro specifikaci MJ u objemově drobných, či malých předmětů se označení "bal." rovná jednomu ucelenému balení o určitém počtu (konkrétní počet uveden u položky), nikoliv balení v kartonové krabici, nebo pytli.</t>
    </r>
  </si>
  <si>
    <t>* Jedná se o zadavatelem předpokládané množství zboží za dobu účinnosti Smlouvy (27 měsíců). Skutečné množství zboží závisí na potřebách zadavatele a zadavatel není povinen odebrat žádné množství zboží. Údaje v tomto sloupci jsou uváděny pouze pro potřebu hodnocení nabídek v poptávkovém řízení a nemají vliv na platnost obchodních podmínek smlouvy nebo na platnost a závaznost výzvy. Tento sloupec nebude součástí smlouvy, uzavírané mezi zadavatelem a vybraným uchazečem.</t>
  </si>
  <si>
    <t>**Údaje v tomto sloupci jsou uváděny pouze pro potřebu hodnocení nabídek ve výběrovém řízení a nemají vliv na platnost obchodních podmínek smlouvy nebo na platnost a závaznost podmínek výzvy. Tento sloupec nebude součástí smlouvy, uzavírané mezi zadavatelem a vybraným uchazečem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</si>
</sst>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3" x14ac:knownFonts="1"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Tahoma"/>
      <family val="2"/>
      <charset val="238"/>
    </font>
    <font>
      <vertAlign val="superscript"/>
      <sz val="9"/>
      <name val="Tahoma"/>
      <family val="2"/>
      <charset val="238"/>
    </font>
    <font>
      <u/>
      <sz val="9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color rgb="FFFA0000"/>
      <name val="Tahoma"/>
      <family val="2"/>
      <charset val="238"/>
    </font>
    <font>
      <sz val="9"/>
      <color rgb="FFFF0000"/>
      <name val="Tahoma"/>
      <family val="2"/>
      <charset val="238"/>
    </font>
    <font>
      <sz val="9"/>
      <color rgb="FF96000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u/>
      <sz val="9"/>
      <name val="Tahoma"/>
      <family val="2"/>
      <charset val="238"/>
    </font>
    <font>
      <b/>
      <u/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sz val="9"/>
      <color rgb="FF212529"/>
      <name val="Tahoma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5" applyFont="1"/>
    <xf numFmtId="0" fontId="5" fillId="0" borderId="0" xfId="6" applyFont="1"/>
    <xf numFmtId="0" fontId="5" fillId="0" borderId="0" xfId="7" applyFont="1"/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 vertical="center"/>
    </xf>
    <xf numFmtId="3" fontId="11" fillId="3" borderId="1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0" fontId="23" fillId="2" borderId="3" xfId="1" applyFont="1" applyFill="1" applyBorder="1" applyAlignment="1">
      <alignment horizontal="center" vertical="center" wrapText="1"/>
    </xf>
    <xf numFmtId="3" fontId="23" fillId="2" borderId="3" xfId="1" applyNumberFormat="1" applyFont="1" applyFill="1" applyBorder="1" applyAlignment="1">
      <alignment horizontal="center" vertical="center" wrapText="1"/>
    </xf>
    <xf numFmtId="44" fontId="23" fillId="2" borderId="3" xfId="1" applyNumberFormat="1" applyFont="1" applyFill="1" applyBorder="1" applyAlignment="1">
      <alignment horizontal="center" vertical="center" wrapText="1"/>
    </xf>
    <xf numFmtId="0" fontId="23" fillId="2" borderId="3" xfId="1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3" fontId="20" fillId="0" borderId="1" xfId="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0" fillId="0" borderId="4" xfId="0" applyBorder="1"/>
    <xf numFmtId="0" fontId="21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3" fontId="21" fillId="0" borderId="6" xfId="0" applyNumberFormat="1" applyFont="1" applyFill="1" applyBorder="1" applyAlignment="1">
      <alignment horizontal="center"/>
    </xf>
    <xf numFmtId="0" fontId="21" fillId="0" borderId="6" xfId="0" applyNumberFormat="1" applyFont="1" applyFill="1" applyBorder="1"/>
    <xf numFmtId="4" fontId="21" fillId="0" borderId="7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" fontId="21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/>
    <xf numFmtId="4" fontId="15" fillId="4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top"/>
    </xf>
    <xf numFmtId="0" fontId="8" fillId="0" borderId="0" xfId="6" applyFont="1" applyFill="1" applyAlignment="1">
      <alignment horizontal="left" vertical="center"/>
    </xf>
    <xf numFmtId="0" fontId="8" fillId="0" borderId="0" xfId="6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center" vertical="top" wrapText="1"/>
    </xf>
    <xf numFmtId="0" fontId="23" fillId="0" borderId="0" xfId="1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</cellXfs>
  <cellStyles count="9">
    <cellStyle name="měny 2" xfId="2"/>
    <cellStyle name="Normální" xfId="0" builtinId="0"/>
    <cellStyle name="normální 2" xfId="1"/>
    <cellStyle name="Normální 3" xfId="4"/>
    <cellStyle name="Normální 4" xfId="5"/>
    <cellStyle name="Normální 5" xfId="6"/>
    <cellStyle name="Normální 6" xfId="7"/>
    <cellStyle name="Normální 7" xfId="8"/>
    <cellStyle name="procent 2" xfId="3"/>
  </cellStyles>
  <dxfs count="0"/>
  <tableStyles count="0" defaultTableStyle="TableStyleMedium2" defaultPivotStyle="PivotStyleLight16"/>
  <colors>
    <mruColors>
      <color rgb="FF66FF66"/>
      <color rgb="FF99FF66"/>
      <color rgb="FFCC99FF"/>
      <color rgb="FF9966FF"/>
      <color rgb="FF99FFCC"/>
      <color rgb="FFCCFFFF"/>
      <color rgb="FFFFFF99"/>
      <color rgb="FF66FF99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4.xml"/><Relationship Id="rId26" Type="http://schemas.openxmlformats.org/officeDocument/2006/relationships/revisionLog" Target="revisionLog12.xml"/><Relationship Id="rId21" Type="http://schemas.openxmlformats.org/officeDocument/2006/relationships/revisionLog" Target="revisionLog7.xml"/><Relationship Id="rId17" Type="http://schemas.openxmlformats.org/officeDocument/2006/relationships/revisionLog" Target="revisionLog3.xml"/><Relationship Id="rId25" Type="http://schemas.openxmlformats.org/officeDocument/2006/relationships/revisionLog" Target="revisionLog11.xml"/><Relationship Id="rId16" Type="http://schemas.openxmlformats.org/officeDocument/2006/relationships/revisionLog" Target="revisionLog2.xml"/><Relationship Id="rId20" Type="http://schemas.openxmlformats.org/officeDocument/2006/relationships/revisionLog" Target="revisionLog6.xml"/><Relationship Id="rId29" Type="http://schemas.openxmlformats.org/officeDocument/2006/relationships/revisionLog" Target="revisionLog16.xml"/><Relationship Id="rId24" Type="http://schemas.openxmlformats.org/officeDocument/2006/relationships/revisionLog" Target="revisionLog10.xml"/><Relationship Id="rId15" Type="http://schemas.openxmlformats.org/officeDocument/2006/relationships/revisionLog" Target="revisionLog1.xml"/><Relationship Id="rId23" Type="http://schemas.openxmlformats.org/officeDocument/2006/relationships/revisionLog" Target="revisionLog9.xml"/><Relationship Id="rId28" Type="http://schemas.openxmlformats.org/officeDocument/2006/relationships/revisionLog" Target="revisionLog15.xml"/><Relationship Id="rId19" Type="http://schemas.openxmlformats.org/officeDocument/2006/relationships/revisionLog" Target="revisionLog5.xml"/><Relationship Id="rId14" Type="http://schemas.openxmlformats.org/officeDocument/2006/relationships/revisionLog" Target="revisionLog14.xml"/><Relationship Id="rId22" Type="http://schemas.openxmlformats.org/officeDocument/2006/relationships/revisionLog" Target="revisionLog8.xml"/><Relationship Id="rId27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13DB15A-6DA1-45B2-8875-6D9E6B2A23C1}" diskRevisions="1" revisionId="1744" version="2">
  <header guid="{34EC3D18-44D8-4780-A1E4-B11F42757715}" dateTime="2022-07-19T14:31:19" maxSheetId="2" userName="Melzerová Nikola" r:id="rId14">
    <sheetIdMap count="1">
      <sheetId val="1"/>
    </sheetIdMap>
  </header>
  <header guid="{37A29A4A-0505-43C2-B262-7B0CC11F8865}" dateTime="2022-07-19T15:15:18" maxSheetId="2" userName="Melzerová Nikola" r:id="rId15" minRId="1045" maxRId="1068">
    <sheetIdMap count="1">
      <sheetId val="1"/>
    </sheetIdMap>
  </header>
  <header guid="{68F6A701-1706-42CD-B514-A86C8456E4DF}" dateTime="2022-07-20T10:51:28" maxSheetId="2" userName="Melzerová Nikola" r:id="rId16" minRId="1069" maxRId="1235">
    <sheetIdMap count="1">
      <sheetId val="1"/>
    </sheetIdMap>
  </header>
  <header guid="{728B359E-D375-47D0-BA4D-4E9FCEFB753A}" dateTime="2022-07-20T12:59:49" maxSheetId="2" userName="Melzerová Nikola" r:id="rId17" minRId="1236" maxRId="1408">
    <sheetIdMap count="1">
      <sheetId val="1"/>
    </sheetIdMap>
  </header>
  <header guid="{42180A9E-490D-427B-966E-7C216E0BCA9B}" dateTime="2022-07-21T09:46:43" maxSheetId="2" userName="Melzerová Nikola" r:id="rId18" minRId="1409" maxRId="1484">
    <sheetIdMap count="1">
      <sheetId val="1"/>
    </sheetIdMap>
  </header>
  <header guid="{B981985B-E14F-46D6-ACA4-3BE29B9EDF64}" dateTime="2022-07-21T09:51:30" maxSheetId="2" userName="Melzerová Nikola" r:id="rId19" minRId="1485" maxRId="1486">
    <sheetIdMap count="1">
      <sheetId val="1"/>
    </sheetIdMap>
  </header>
  <header guid="{2542C93E-ECDA-4F99-88C5-B2FC1D814921}" dateTime="2022-07-21T10:00:19" maxSheetId="2" userName="Melzerová Nikola" r:id="rId20">
    <sheetIdMap count="1">
      <sheetId val="1"/>
    </sheetIdMap>
  </header>
  <header guid="{A4A6E9D5-057D-4714-8645-FCFC2E2EA76F}" dateTime="2022-07-21T12:18:14" maxSheetId="2" userName="Melzerová Nikola" r:id="rId21" minRId="1488" maxRId="1729">
    <sheetIdMap count="1">
      <sheetId val="1"/>
    </sheetIdMap>
  </header>
  <header guid="{DC86F225-BB4A-4794-9581-6AC5E65F1804}" dateTime="2022-07-21T12:19:34" maxSheetId="2" userName="Melzerová Nikola" r:id="rId22">
    <sheetIdMap count="1">
      <sheetId val="1"/>
    </sheetIdMap>
  </header>
  <header guid="{E7A3E3F1-7194-4758-80B9-7D1DFFD77A6E}" dateTime="2022-07-21T20:03:22" maxSheetId="2" userName="Vycpálková Veronika" r:id="rId23" minRId="1730" maxRId="1732">
    <sheetIdMap count="1">
      <sheetId val="1"/>
    </sheetIdMap>
  </header>
  <header guid="{6A96B3AC-9C5C-4EF0-B71F-5164E72AAFC9}" dateTime="2022-08-09T15:49:25" maxSheetId="2" userName="Pavlosek Lukáš" r:id="rId24">
    <sheetIdMap count="1">
      <sheetId val="1"/>
    </sheetIdMap>
  </header>
  <header guid="{0D7ECC1C-5AAF-4B17-A9ED-668998BEA3E5}" dateTime="2022-08-09T16:01:00" maxSheetId="2" userName="Pavlosek Lukáš" r:id="rId25" minRId="1735" maxRId="1737">
    <sheetIdMap count="1">
      <sheetId val="1"/>
    </sheetIdMap>
  </header>
  <header guid="{A4EA15A5-4B3B-49C5-982C-5526818A2DF2}" dateTime="2022-08-09T16:02:42" maxSheetId="2" userName="Pavlosek Lukáš" r:id="rId26" minRId="1739">
    <sheetIdMap count="1">
      <sheetId val="1"/>
    </sheetIdMap>
  </header>
  <header guid="{A77E149E-6096-48C2-B19A-499EDE4F0D04}" dateTime="2022-08-09T16:17:19" maxSheetId="2" userName="Pavlosek Lukáš" r:id="rId27" minRId="1741">
    <sheetIdMap count="1">
      <sheetId val="1"/>
    </sheetIdMap>
  </header>
  <header guid="{8617E0B5-9256-48BA-B9FD-F9C40A8EA739}" dateTime="2022-08-10T12:49:42" maxSheetId="2" userName="Brůnová Jaroslava" r:id="rId28" minRId="1742">
    <sheetIdMap count="1">
      <sheetId val="1"/>
    </sheetIdMap>
  </header>
  <header guid="{513DB15A-6DA1-45B2-8875-6D9E6B2A23C1}" dateTime="2022-08-12T09:20:44" maxSheetId="2" userName="Brůnová Jaroslava" r:id="rId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">
    <dxf>
      <fill>
        <patternFill patternType="solid">
          <bgColor rgb="FF99FF66"/>
        </patternFill>
      </fill>
    </dxf>
  </rfmt>
  <rcc rId="1045" sId="1">
    <nc r="J7" t="inlineStr">
      <is>
        <t xml:space="preserve">1140 spotřeba </t>
      </is>
    </nc>
  </rcc>
  <rcc rId="1046" sId="1" numFmtId="4">
    <oc r="E7">
      <v>9000</v>
    </oc>
    <nc r="E7">
      <v>2500</v>
    </nc>
  </rcc>
  <rcc rId="1047" sId="1" numFmtId="4">
    <oc r="F7">
      <v>0</v>
    </oc>
    <nc r="F7">
      <v>110</v>
    </nc>
  </rcc>
  <rfmt sheetId="1" sqref="A8">
    <dxf>
      <fill>
        <patternFill patternType="solid">
          <bgColor rgb="FF99FF66"/>
        </patternFill>
      </fill>
    </dxf>
  </rfmt>
  <rcc rId="1048" sId="1" numFmtId="4">
    <oc r="F8">
      <v>0</v>
    </oc>
    <nc r="F8">
      <v>222.63</v>
    </nc>
  </rcc>
  <rfmt sheetId="1" sqref="A9">
    <dxf>
      <fill>
        <patternFill patternType="solid">
          <bgColor rgb="FF99FF66"/>
        </patternFill>
      </fill>
    </dxf>
  </rfmt>
  <rcc rId="1049" sId="1" numFmtId="4">
    <oc r="F9">
      <v>0</v>
    </oc>
    <nc r="F9">
      <v>150.96</v>
    </nc>
  </rcc>
  <rfmt sheetId="1" sqref="A7:I9">
    <dxf>
      <fill>
        <patternFill>
          <bgColor rgb="FF99FF66"/>
        </patternFill>
      </fill>
    </dxf>
  </rfmt>
  <rcc rId="1050" sId="1">
    <nc r="J10" t="inlineStr">
      <is>
        <t xml:space="preserve">nemusí být velká zásoba </t>
      </is>
    </nc>
  </rcc>
  <rcc rId="1051" sId="1">
    <nc r="J11" t="inlineStr">
      <is>
        <t xml:space="preserve">nemusí být velká zásoba </t>
      </is>
    </nc>
  </rcc>
  <rcc rId="1052" sId="1" numFmtId="4">
    <oc r="E11">
      <v>100</v>
    </oc>
    <nc r="E11">
      <v>30</v>
    </nc>
  </rcc>
  <rcc rId="1053" sId="1" numFmtId="4">
    <oc r="F11">
      <v>0</v>
    </oc>
    <nc r="F11">
      <v>5.53</v>
    </nc>
  </rcc>
  <rcc rId="1054" sId="1" numFmtId="4">
    <oc r="F10">
      <v>0</v>
    </oc>
    <nc r="F10">
      <v>2010.51</v>
    </nc>
  </rcc>
  <rfmt sheetId="1" sqref="A10:I11">
    <dxf>
      <fill>
        <patternFill>
          <bgColor rgb="FF99FF66"/>
        </patternFill>
      </fill>
    </dxf>
  </rfmt>
  <rcc rId="1055" sId="1" numFmtId="4">
    <oc r="E12">
      <v>10</v>
    </oc>
    <nc r="E12">
      <v>20</v>
    </nc>
  </rcc>
  <rcc rId="1056" sId="1" numFmtId="4">
    <oc r="F12">
      <v>0</v>
    </oc>
    <nc r="F12">
      <v>32.25</v>
    </nc>
  </rcc>
  <rfmt sheetId="1" sqref="B12:I12">
    <dxf>
      <fill>
        <patternFill>
          <bgColor rgb="FF99FF66"/>
        </patternFill>
      </fill>
    </dxf>
  </rfmt>
  <rfmt sheetId="1" sqref="A12">
    <dxf>
      <fill>
        <patternFill patternType="solid">
          <bgColor rgb="FF99FF66"/>
        </patternFill>
      </fill>
    </dxf>
  </rfmt>
  <rcc rId="1057" sId="1" numFmtId="4">
    <oc r="F13">
      <v>0</v>
    </oc>
    <nc r="F13">
      <v>203.92</v>
    </nc>
  </rcc>
  <rcc rId="1058" sId="1">
    <nc r="J8" t="inlineStr">
      <is>
        <t>opravdu jsem neobjednávala?</t>
      </is>
    </nc>
  </rcc>
  <rfmt sheetId="1" sqref="A13:I13">
    <dxf>
      <fill>
        <patternFill>
          <bgColor rgb="FF99FF66"/>
        </patternFill>
      </fill>
    </dxf>
  </rfmt>
  <rcc rId="1059" sId="1" numFmtId="4">
    <oc r="F14">
      <v>0</v>
    </oc>
    <nc r="F14">
      <v>20.2</v>
    </nc>
  </rcc>
  <rfmt sheetId="1" sqref="A14:I14">
    <dxf>
      <fill>
        <patternFill>
          <bgColor rgb="FF99FF66"/>
        </patternFill>
      </fill>
    </dxf>
  </rfmt>
  <rfmt sheetId="1" sqref="B7:I7">
    <dxf>
      <fill>
        <patternFill>
          <bgColor rgb="FFFF0000"/>
        </patternFill>
      </fill>
    </dxf>
  </rfmt>
  <rcc rId="1060" sId="1" numFmtId="4">
    <oc r="F15">
      <v>0</v>
    </oc>
    <nc r="F15">
      <v>10.18</v>
    </nc>
  </rcc>
  <rfmt sheetId="1" sqref="A15:I15">
    <dxf>
      <fill>
        <patternFill>
          <bgColor rgb="FFFF0000"/>
        </patternFill>
      </fill>
    </dxf>
  </rfmt>
  <rfmt sheetId="1" sqref="A14:I14">
    <dxf>
      <fill>
        <patternFill>
          <bgColor rgb="FFFF0000"/>
        </patternFill>
      </fill>
    </dxf>
  </rfmt>
  <rfmt sheetId="1" sqref="A13:I13">
    <dxf>
      <fill>
        <patternFill>
          <bgColor rgb="FFFF0000"/>
        </patternFill>
      </fill>
    </dxf>
  </rfmt>
  <rcc rId="1061" sId="1" numFmtId="4">
    <oc r="E16">
      <v>62</v>
    </oc>
    <nc r="E16">
      <v>80</v>
    </nc>
  </rcc>
  <rfmt sheetId="1" sqref="A16:I16">
    <dxf>
      <fill>
        <patternFill>
          <bgColor rgb="FFFF0000"/>
        </patternFill>
      </fill>
    </dxf>
  </rfmt>
  <rfmt sheetId="1" sqref="B17:I17">
    <dxf>
      <fill>
        <patternFill>
          <bgColor rgb="FFFF0000"/>
        </patternFill>
      </fill>
    </dxf>
  </rfmt>
  <rfmt sheetId="1" sqref="A17">
    <dxf>
      <fill>
        <patternFill patternType="solid">
          <bgColor rgb="FFFF0000"/>
        </patternFill>
      </fill>
    </dxf>
  </rfmt>
  <rcc rId="1062" sId="1" numFmtId="4">
    <oc r="E18">
      <v>74</v>
    </oc>
    <nc r="E18">
      <v>200</v>
    </nc>
  </rcc>
  <rcc rId="1063" sId="1" numFmtId="4">
    <oc r="F18">
      <v>0</v>
    </oc>
    <nc r="F18">
      <v>27.73</v>
    </nc>
  </rcc>
  <rcc rId="1064" sId="1" numFmtId="4">
    <oc r="F17">
      <v>0</v>
    </oc>
    <nc r="F17">
      <v>46.05</v>
    </nc>
  </rcc>
  <rcc rId="1065" sId="1" numFmtId="4">
    <oc r="F16">
      <v>0</v>
    </oc>
    <nc r="F16">
      <v>31.19</v>
    </nc>
  </rcc>
  <rfmt sheetId="1" sqref="A18:I18">
    <dxf>
      <fill>
        <patternFill>
          <bgColor rgb="FFFF0000"/>
        </patternFill>
      </fill>
    </dxf>
  </rfmt>
  <rcc rId="1066" sId="1" numFmtId="4">
    <oc r="E19">
      <v>10</v>
    </oc>
    <nc r="E19">
      <v>20</v>
    </nc>
  </rcc>
  <rcc rId="1067" sId="1" numFmtId="4">
    <oc r="F19">
      <v>0</v>
    </oc>
    <nc r="F19">
      <v>30.54</v>
    </nc>
  </rcc>
  <rfmt sheetId="1" sqref="B19:I19">
    <dxf>
      <fill>
        <patternFill>
          <bgColor rgb="FFFF0000"/>
        </patternFill>
      </fill>
    </dxf>
  </rfmt>
  <rfmt sheetId="1" sqref="A19">
    <dxf>
      <fill>
        <patternFill patternType="solid">
          <bgColor rgb="FFFF0000"/>
        </patternFill>
      </fill>
    </dxf>
  </rfmt>
  <rcc rId="1068" sId="1">
    <oc r="G16">
      <f>E16*F16</f>
    </oc>
    <nc r="G16">
      <f>E16*F16</f>
    </nc>
  </rcc>
  <rfmt sheetId="1" sqref="B12:I12">
    <dxf>
      <fill>
        <patternFill>
          <bgColor rgb="FFFF0000"/>
        </patternFill>
      </fill>
    </dxf>
  </rfmt>
  <rfmt sheetId="1" sqref="A12">
    <dxf>
      <fill>
        <patternFill>
          <bgColor rgb="FFFF0000"/>
        </patternFill>
      </fill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28BD6B1_9135_411E_98A7_3DF658D8DEEC_.wvu.FilterData" hidden="1" oldHidden="1">
    <formula>'Cenová specifikace'!$A$6:$I$248</formula>
  </rdn>
  <rcv guid="{E28BD6B1-9135-411E-98A7-3DF658D8DEE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5" sId="1">
    <oc r="B3" t="inlineStr">
      <is>
        <r>
          <t>Zadavatel žádá uchazeče o vyplnění</t>
        </r>
        <r>
          <rPr>
            <b/>
            <sz val="10"/>
            <color theme="1"/>
            <rFont val="Arial"/>
            <family val="2"/>
            <charset val="238"/>
          </rPr>
          <t xml:space="preserve"> podbarveného sloupec,</t>
        </r>
        <r>
          <rPr>
            <sz val="10"/>
            <color theme="1"/>
            <rFont val="Arial"/>
            <family val="2"/>
            <charset val="238"/>
          </rPr>
          <t xml:space="preserve"> tj. cenu/MJ bez DPH. Při vyjádření desetinných míst používejte desetinnou čárku. Tabulka je předefinovaná, tzn. že se automaticky provedou výpočty sloupců G,H,I.   V případě, že </t>
        </r>
        <r>
          <rPr>
            <b/>
            <sz val="10"/>
            <color theme="1"/>
            <rFont val="Arial"/>
            <family val="2"/>
            <charset val="238"/>
          </rPr>
          <t xml:space="preserve">uchazeč není plátcem DPH, musí do sloupce H </t>
        </r>
        <r>
          <rPr>
            <sz val="10"/>
            <color theme="1"/>
            <rFont val="Arial"/>
            <family val="2"/>
            <charset val="238"/>
          </rPr>
          <t>(výše DPH 21% za celkové množství</t>
        </r>
        <r>
          <rPr>
            <b/>
            <sz val="10"/>
            <color theme="1"/>
            <rFont val="Arial"/>
            <family val="2"/>
            <charset val="238"/>
          </rPr>
          <t>) zapsat nulu.</t>
        </r>
        <r>
          <rPr>
            <sz val="10"/>
            <color theme="1"/>
            <rFont val="Arial"/>
            <family val="2"/>
            <charset val="238"/>
          </rPr>
          <t xml:space="preserve">
Pro specifikaci MJ u objemově drobných, či malých předmětů se označení "bal." rovná jednomu ucelenému balení o určitém počtu (konkrétní počet uveden u položky), nikoliv balení v kartonové krabici, nebo pytli.</t>
        </r>
      </is>
    </oc>
    <nc r="B3" t="inlineStr">
      <is>
        <r>
          <t>Zadavatel žádá uchazeče o vyplnění</t>
        </r>
        <r>
          <rPr>
            <b/>
            <sz val="10"/>
            <color theme="1"/>
            <rFont val="Arial"/>
            <family val="2"/>
            <charset val="238"/>
          </rPr>
          <t xml:space="preserve"> podbarveného sloupec,</t>
        </r>
        <r>
          <rPr>
            <sz val="10"/>
            <color theme="1"/>
            <rFont val="Arial"/>
            <family val="2"/>
            <charset val="238"/>
          </rPr>
          <t xml:space="preserve"> tj. cenu </t>
        </r>
        <r>
          <rPr>
            <sz val="10"/>
            <color rgb="FFFF0000"/>
            <rFont val="Arial"/>
            <family val="2"/>
            <charset val="238"/>
          </rPr>
          <t>v Kč</t>
        </r>
        <r>
          <rPr>
            <sz val="10"/>
            <color theme="1"/>
            <rFont val="Arial"/>
            <family val="2"/>
            <charset val="238"/>
          </rPr>
          <t xml:space="preserve">/MJ bez DPH. Při vyjádření desetinných míst používejte desetinnou čárku. Tabulka je předefinovaná, tzn. že se automaticky provedou výpočty sloupců G,H,I.   V případě, že </t>
        </r>
        <r>
          <rPr>
            <b/>
            <sz val="10"/>
            <color theme="1"/>
            <rFont val="Arial"/>
            <family val="2"/>
            <charset val="238"/>
          </rPr>
          <t xml:space="preserve">uchazeč není plátcem DPH, musí do sloupce H </t>
        </r>
        <r>
          <rPr>
            <sz val="10"/>
            <color theme="1"/>
            <rFont val="Arial"/>
            <family val="2"/>
            <charset val="238"/>
          </rPr>
          <t>(výše DPH 21% za celkové množství</t>
        </r>
        <r>
          <rPr>
            <b/>
            <sz val="10"/>
            <color theme="1"/>
            <rFont val="Arial"/>
            <family val="2"/>
            <charset val="238"/>
          </rPr>
          <t>) zapsat nulu.</t>
        </r>
        <r>
          <rPr>
            <sz val="10"/>
            <color theme="1"/>
            <rFont val="Arial"/>
            <family val="2"/>
            <charset val="238"/>
          </rPr>
          <t xml:space="preserve">
Pro specifikaci MJ u objemově drobných, či malých předmětů se označení "bal." rovná jednomu ucelenému balení o určitém počtu (konkrétní počet uveden u položky), nikoliv balení v kartonové krabici, nebo pytli.</t>
        </r>
      </is>
    </nc>
  </rcc>
  <rcc rId="1736" sId="1">
    <oc r="G6" t="inlineStr">
      <is>
        <t>cena bez DPH za celkové množství**</t>
      </is>
    </oc>
    <nc r="G6" t="inlineStr">
      <is>
        <r>
          <t xml:space="preserve">cena </t>
        </r>
        <r>
          <rPr>
            <b/>
            <sz val="9"/>
            <color rgb="FFFF0000"/>
            <rFont val="Arial"/>
            <family val="2"/>
            <charset val="238"/>
          </rPr>
          <t>v Kč</t>
        </r>
        <r>
          <rPr>
            <b/>
            <sz val="9"/>
            <color theme="0"/>
            <rFont val="Arial"/>
            <family val="2"/>
            <charset val="238"/>
          </rPr>
          <t xml:space="preserve"> bez DPH za celkové množství**</t>
        </r>
      </is>
    </nc>
  </rcc>
  <rcc rId="1737" sId="1">
    <oc r="F6" t="inlineStr">
      <is>
        <t>cena/MJ   bez DPH</t>
      </is>
    </oc>
    <nc r="F6" t="inlineStr">
      <is>
        <r>
          <t>cena</t>
        </r>
        <r>
          <rPr>
            <b/>
            <sz val="9"/>
            <color rgb="FFFF0000"/>
            <rFont val="Arial"/>
            <family val="2"/>
            <charset val="238"/>
          </rPr>
          <t xml:space="preserve"> v Kč</t>
        </r>
        <r>
          <rPr>
            <b/>
            <sz val="9"/>
            <color theme="0"/>
            <rFont val="Arial"/>
            <family val="2"/>
            <charset val="238"/>
          </rPr>
          <t>/MJ   bez DPH</t>
        </r>
      </is>
    </nc>
  </rcc>
  <rcv guid="{E28BD6B1-9135-411E-98A7-3DF658D8DEEC}" action="delete"/>
  <rdn rId="0" localSheetId="1" customView="1" name="Z_E28BD6B1_9135_411E_98A7_3DF658D8DEEC_.wvu.FilterData" hidden="1" oldHidden="1">
    <formula>'Cenová specifikace'!$A$6:$I$248</formula>
    <oldFormula>'Cenová specifikace'!$A$6:$I$248</oldFormula>
  </rdn>
  <rcv guid="{E28BD6B1-9135-411E-98A7-3DF658D8DEEC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9" sId="1">
    <oc r="I6" t="inlineStr">
      <is>
        <t>cena vč. DPH za celkové množství**</t>
      </is>
    </oc>
    <nc r="I6" t="inlineStr">
      <is>
        <t>cena  v Kč vč. DPH za celkové množství**</t>
      </is>
    </nc>
  </rcc>
  <rcv guid="{E28BD6B1-9135-411E-98A7-3DF658D8DEEC}" action="delete"/>
  <rdn rId="0" localSheetId="1" customView="1" name="Z_E28BD6B1_9135_411E_98A7_3DF658D8DEEC_.wvu.FilterData" hidden="1" oldHidden="1">
    <formula>'Cenová specifikace'!$A$6:$I$248</formula>
    <oldFormula>'Cenová specifikace'!$A$6:$I$248</oldFormula>
  </rdn>
  <rcv guid="{E28BD6B1-9135-411E-98A7-3DF658D8DEEC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1" sId="1">
    <oc r="B248" t="inlineStr">
      <is>
        <t>Celková nabídková cena</t>
      </is>
    </oc>
    <nc r="B248" t="inlineStr">
      <is>
        <t>Celková nabídková cena v Kč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7FEDA7C_6846_4BD5_B078_50B53E89DBEE_.wvu.FilterData" hidden="1" oldHidden="1">
    <formula>'Cenová specifikace'!$A$6:$I$244</formula>
  </rdn>
  <rcv guid="{37FEDA7C-6846-4BD5-B078-50B53E89DBEE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2" sId="1">
    <oc r="B3" t="inlineStr">
      <is>
        <r>
          <t>Zadavatel žádá uchazeče o vyplnění</t>
        </r>
        <r>
          <rPr>
            <b/>
            <sz val="10"/>
            <color theme="1"/>
            <rFont val="Arial"/>
            <family val="2"/>
            <charset val="238"/>
          </rPr>
          <t xml:space="preserve"> podbarveného sloupec,</t>
        </r>
        <r>
          <rPr>
            <sz val="10"/>
            <color theme="1"/>
            <rFont val="Arial"/>
            <family val="2"/>
            <charset val="238"/>
          </rPr>
          <t xml:space="preserve"> tj. cenu </t>
        </r>
        <r>
          <rPr>
            <sz val="10"/>
            <color rgb="FFFF0000"/>
            <rFont val="Arial"/>
            <family val="2"/>
            <charset val="238"/>
          </rPr>
          <t>v Kč</t>
        </r>
        <r>
          <rPr>
            <sz val="10"/>
            <color theme="1"/>
            <rFont val="Arial"/>
            <family val="2"/>
            <charset val="238"/>
          </rPr>
          <t xml:space="preserve">/MJ bez DPH. Při vyjádření desetinných míst používejte desetinnou čárku. Tabulka je předefinovaná, tzn. že se automaticky provedou výpočty sloupců G,H,I.   V případě, že </t>
        </r>
        <r>
          <rPr>
            <b/>
            <sz val="10"/>
            <color theme="1"/>
            <rFont val="Arial"/>
            <family val="2"/>
            <charset val="238"/>
          </rPr>
          <t xml:space="preserve">uchazeč není plátcem DPH, musí do sloupce H </t>
        </r>
        <r>
          <rPr>
            <sz val="10"/>
            <color theme="1"/>
            <rFont val="Arial"/>
            <family val="2"/>
            <charset val="238"/>
          </rPr>
          <t>(výše DPH 21% za celkové množství</t>
        </r>
        <r>
          <rPr>
            <b/>
            <sz val="10"/>
            <color theme="1"/>
            <rFont val="Arial"/>
            <family val="2"/>
            <charset val="238"/>
          </rPr>
          <t>) zapsat nulu.</t>
        </r>
        <r>
          <rPr>
            <sz val="10"/>
            <color theme="1"/>
            <rFont val="Arial"/>
            <family val="2"/>
            <charset val="238"/>
          </rPr>
          <t xml:space="preserve">
Pro specifikaci MJ u objemově drobných, či malých předmětů se označení "bal." rovná jednomu ucelenému balení o určitém počtu (konkrétní počet uveden u položky), nikoliv balení v kartonové krabici, nebo pytli.</t>
        </r>
      </is>
    </oc>
    <nc r="B3" t="inlineStr">
      <is>
        <r>
          <t>Zadavatel žádá uchazeče o vyplnění</t>
        </r>
        <r>
          <rPr>
            <b/>
            <sz val="10"/>
            <color theme="1"/>
            <rFont val="Arial"/>
            <family val="2"/>
            <charset val="238"/>
          </rPr>
          <t xml:space="preserve"> podbarveného sloupec,</t>
        </r>
        <r>
          <rPr>
            <sz val="10"/>
            <color theme="1"/>
            <rFont val="Arial"/>
            <family val="2"/>
            <charset val="238"/>
          </rPr>
          <t xml:space="preserve"> tj. cenu</t>
        </r>
        <r>
          <rPr>
            <sz val="10"/>
            <rFont val="Arial"/>
            <family val="2"/>
            <charset val="238"/>
          </rPr>
          <t xml:space="preserve"> v Kč</t>
        </r>
        <r>
          <rPr>
            <sz val="10"/>
            <color theme="1"/>
            <rFont val="Arial"/>
            <family val="2"/>
            <charset val="238"/>
          </rPr>
          <t xml:space="preserve">/MJ bez DPH. Při vyjádření desetinných míst používejte desetinnou čárku. Tabulka je předefinovaná, tzn. že se automaticky provedou výpočty sloupců G,H,I.   V případě, že </t>
        </r>
        <r>
          <rPr>
            <b/>
            <sz val="10"/>
            <color theme="1"/>
            <rFont val="Arial"/>
            <family val="2"/>
            <charset val="238"/>
          </rPr>
          <t xml:space="preserve">uchazeč není plátcem DPH, musí do sloupce H </t>
        </r>
        <r>
          <rPr>
            <sz val="10"/>
            <color theme="1"/>
            <rFont val="Arial"/>
            <family val="2"/>
            <charset val="238"/>
          </rPr>
          <t>(výše DPH 21% za celkové množství</t>
        </r>
        <r>
          <rPr>
            <b/>
            <sz val="10"/>
            <color theme="1"/>
            <rFont val="Arial"/>
            <family val="2"/>
            <charset val="238"/>
          </rPr>
          <t>) zapsat nulu.</t>
        </r>
        <r>
          <rPr>
            <sz val="10"/>
            <color theme="1"/>
            <rFont val="Arial"/>
            <family val="2"/>
            <charset val="238"/>
          </rPr>
          <t xml:space="preserve">
Pro specifikaci MJ u objemově drobných, či malých předmětů se označení "bal." rovná jednomu ucelenému balení o určitém počtu (konkrétní počet uveden u položky), nikoliv balení v kartonové krabici, nebo pytli.</t>
        </r>
      </is>
    </nc>
  </rcc>
  <rfmt sheetId="1" sqref="B251:C252" start="0" length="2147483647">
    <dxf>
      <font>
        <color auto="1"/>
      </font>
    </dxf>
  </rfmt>
  <rcv guid="{BDFE3820-1DB4-4A47-89D5-38DA28F31C50}" action="delete"/>
  <rdn rId="0" localSheetId="1" customView="1" name="Z_BDFE3820_1DB4_4A47_89D5_38DA28F31C50_.wvu.FilterData" hidden="1" oldHidden="1">
    <formula>'Cenová specifikace'!$A$6:$I$248</formula>
    <oldFormula>'Cenová specifikace'!$A$6:$I$248</oldFormula>
  </rdn>
  <rcv guid="{BDFE3820-1DB4-4A47-89D5-38DA28F31C50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DFE3820-1DB4-4A47-89D5-38DA28F31C50}" action="delete"/>
  <rdn rId="0" localSheetId="1" customView="1" name="Z_BDFE3820_1DB4_4A47_89D5_38DA28F31C50_.wvu.FilterData" hidden="1" oldHidden="1">
    <formula>'Cenová specifikace'!$A$6:$I$248</formula>
    <oldFormula>'Cenová specifikace'!$A$6:$I$248</oldFormula>
  </rdn>
  <rcv guid="{BDFE3820-1DB4-4A47-89D5-38DA28F31C5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9" sId="1" numFmtId="4">
    <oc r="E20">
      <v>30</v>
    </oc>
    <nc r="E20">
      <v>50</v>
    </nc>
  </rcc>
  <rcc rId="1070" sId="1" numFmtId="4">
    <oc r="F20">
      <v>0</v>
    </oc>
    <nc r="F20">
      <v>41.81</v>
    </nc>
  </rcc>
  <rfmt sheetId="1" sqref="A20:I20" start="0" length="2147483647">
    <dxf>
      <font>
        <color rgb="FFFF0000"/>
      </font>
    </dxf>
  </rfmt>
  <rfmt sheetId="1" sqref="A20:I20" start="0" length="2147483647">
    <dxf>
      <font>
        <color auto="1"/>
      </font>
    </dxf>
  </rfmt>
  <rfmt sheetId="1" sqref="A20:I20">
    <dxf>
      <fill>
        <patternFill>
          <bgColor rgb="FFFF0000"/>
        </patternFill>
      </fill>
    </dxf>
  </rfmt>
  <rfmt sheetId="1" sqref="B21:I21">
    <dxf>
      <fill>
        <patternFill>
          <bgColor rgb="FFFF0000"/>
        </patternFill>
      </fill>
    </dxf>
  </rfmt>
  <rcc rId="1071" sId="1" numFmtId="4">
    <oc r="F21">
      <v>0</v>
    </oc>
    <nc r="F21">
      <v>24.12</v>
    </nc>
  </rcc>
  <rfmt sheetId="1" sqref="A21">
    <dxf>
      <fill>
        <patternFill patternType="solid">
          <bgColor rgb="FFFF0000"/>
        </patternFill>
      </fill>
    </dxf>
  </rfmt>
  <rcc rId="1072" sId="1" numFmtId="4">
    <oc r="E22">
      <v>12</v>
    </oc>
    <nc r="E22">
      <v>30</v>
    </nc>
  </rcc>
  <rcc rId="1073" sId="1" numFmtId="4">
    <oc r="F22">
      <v>0</v>
    </oc>
    <nc r="F22">
      <v>33.799999999999997</v>
    </nc>
  </rcc>
  <rfmt sheetId="1" sqref="A22:I22">
    <dxf>
      <fill>
        <patternFill>
          <bgColor rgb="FFFF0000"/>
        </patternFill>
      </fill>
    </dxf>
  </rfmt>
  <rcc rId="1074" sId="1" numFmtId="4">
    <oc r="E23">
      <v>810</v>
    </oc>
    <nc r="E23">
      <v>600</v>
    </nc>
  </rcc>
  <rcc rId="1075" sId="1" numFmtId="4">
    <oc r="F23">
      <v>0</v>
    </oc>
    <nc r="F23">
      <v>24.05</v>
    </nc>
  </rcc>
  <rcc rId="1076" sId="1" numFmtId="4">
    <oc r="F24">
      <v>0</v>
    </oc>
    <nc r="F24">
      <v>1.3</v>
    </nc>
  </rcc>
  <rfmt sheetId="1" sqref="A23:I24">
    <dxf>
      <fill>
        <patternFill>
          <bgColor rgb="FFFF0000"/>
        </patternFill>
      </fill>
    </dxf>
  </rfmt>
  <rcc rId="1077" sId="1" numFmtId="4">
    <oc r="E25">
      <v>1</v>
    </oc>
    <nc r="E25">
      <v>5</v>
    </nc>
  </rcc>
  <rcc rId="1078" sId="1" numFmtId="4">
    <oc r="F25">
      <v>0</v>
    </oc>
    <nc r="F25">
      <v>94.38</v>
    </nc>
  </rcc>
  <rfmt sheetId="1" sqref="A25:I25">
    <dxf>
      <fill>
        <patternFill>
          <bgColor rgb="FFFF0000"/>
        </patternFill>
      </fill>
    </dxf>
  </rfmt>
  <rcc rId="1079" sId="1" numFmtId="4">
    <oc r="F26">
      <v>0</v>
    </oc>
    <nc r="F26">
      <v>23.4</v>
    </nc>
  </rcc>
  <rfmt sheetId="1" sqref="A26:I26">
    <dxf>
      <fill>
        <patternFill>
          <bgColor rgb="FFFF0000"/>
        </patternFill>
      </fill>
    </dxf>
  </rfmt>
  <rcc rId="1080" sId="1" numFmtId="4">
    <oc r="E27">
      <v>40</v>
    </oc>
    <nc r="E27">
      <v>20</v>
    </nc>
  </rcc>
  <rcc rId="1081" sId="1" numFmtId="4">
    <oc r="F27">
      <v>0</v>
    </oc>
    <nc r="F27">
      <v>78.61</v>
    </nc>
  </rcc>
  <rfmt sheetId="1" sqref="A27:I27">
    <dxf>
      <fill>
        <patternFill>
          <bgColor rgb="FFFF0000"/>
        </patternFill>
      </fill>
    </dxf>
  </rfmt>
  <rcc rId="1082" sId="1" numFmtId="4">
    <oc r="F28">
      <v>0</v>
    </oc>
    <nc r="F28">
      <v>19.760000000000002</v>
    </nc>
  </rcc>
  <rfmt sheetId="1" sqref="A28:I28">
    <dxf>
      <fill>
        <patternFill>
          <bgColor rgb="FFFF0000"/>
        </patternFill>
      </fill>
    </dxf>
  </rfmt>
  <rcc rId="1083" sId="1" numFmtId="4">
    <oc r="E29">
      <v>20</v>
    </oc>
    <nc r="E29">
      <v>5</v>
    </nc>
  </rcc>
  <rcc rId="1084" sId="1" numFmtId="4">
    <oc r="F29">
      <v>0</v>
    </oc>
    <nc r="F29">
      <v>13.97</v>
    </nc>
  </rcc>
  <rcc rId="1085" sId="1" numFmtId="4">
    <oc r="F30">
      <v>0</v>
    </oc>
    <nc r="F30">
      <v>150.80000000000001</v>
    </nc>
  </rcc>
  <rfmt sheetId="1" sqref="A30:I30">
    <dxf>
      <fill>
        <patternFill>
          <bgColor rgb="FFFF0000"/>
        </patternFill>
      </fill>
    </dxf>
  </rfmt>
  <rfmt sheetId="1" sqref="A29:I30">
    <dxf>
      <fill>
        <patternFill>
          <bgColor rgb="FFFF0000"/>
        </patternFill>
      </fill>
    </dxf>
  </rfmt>
  <rcc rId="1086" sId="1">
    <nc r="J29" t="inlineStr">
      <is>
        <t>koupeno 0</t>
      </is>
    </nc>
  </rcc>
  <rcc rId="1087" sId="1">
    <nc r="J30" t="inlineStr">
      <is>
        <t>koupeno 0</t>
      </is>
    </nc>
  </rcc>
  <rcc rId="1088" sId="1" numFmtId="4">
    <oc r="E31">
      <v>50</v>
    </oc>
    <nc r="E31">
      <v>10</v>
    </nc>
  </rcc>
  <rcc rId="1089" sId="1" numFmtId="4">
    <oc r="F31">
      <v>0</v>
    </oc>
    <nc r="F31">
      <v>24.75</v>
    </nc>
  </rcc>
  <rfmt sheetId="1" sqref="A31:I31">
    <dxf>
      <fill>
        <patternFill>
          <bgColor rgb="FFFF0000"/>
        </patternFill>
      </fill>
    </dxf>
  </rfmt>
  <rcc rId="1090" sId="1" numFmtId="4">
    <oc r="E32">
      <v>15</v>
    </oc>
    <nc r="E32">
      <v>20</v>
    </nc>
  </rcc>
  <rcc rId="1091" sId="1" numFmtId="4">
    <oc r="F32">
      <v>0</v>
    </oc>
    <nc r="F32">
      <v>12.27</v>
    </nc>
  </rcc>
  <rfmt sheetId="1" sqref="A32:I32">
    <dxf>
      <fill>
        <patternFill>
          <bgColor rgb="FFFF0000"/>
        </patternFill>
      </fill>
    </dxf>
  </rfmt>
  <rcc rId="1092" sId="1" numFmtId="4">
    <oc r="E33">
      <v>12</v>
    </oc>
    <nc r="E33">
      <v>5</v>
    </nc>
  </rcc>
  <rcc rId="1093" sId="1" numFmtId="4">
    <oc r="F33">
      <v>0</v>
    </oc>
    <nc r="F33">
      <v>39.979999999999997</v>
    </nc>
  </rcc>
  <rfmt sheetId="1" sqref="B33:I33">
    <dxf>
      <fill>
        <patternFill>
          <bgColor rgb="FFFF0000"/>
        </patternFill>
      </fill>
    </dxf>
  </rfmt>
  <rfmt sheetId="1" sqref="A33">
    <dxf>
      <fill>
        <patternFill patternType="solid">
          <bgColor rgb="FFFF0000"/>
        </patternFill>
      </fill>
    </dxf>
  </rfmt>
  <rcc rId="1094" sId="1" numFmtId="4">
    <oc r="E34">
      <v>370</v>
    </oc>
    <nc r="E34">
      <v>350</v>
    </nc>
  </rcc>
  <rcc rId="1095" sId="1" numFmtId="4">
    <oc r="F34">
      <v>0</v>
    </oc>
    <nc r="F34">
      <v>19.63</v>
    </nc>
  </rcc>
  <rfmt sheetId="1" sqref="A34:I34">
    <dxf>
      <fill>
        <patternFill>
          <bgColor rgb="FFFF0000"/>
        </patternFill>
      </fill>
    </dxf>
  </rfmt>
  <rcc rId="1096" sId="1" numFmtId="4">
    <oc r="E35">
      <v>550</v>
    </oc>
    <nc r="E35">
      <v>1000</v>
    </nc>
  </rcc>
  <rcc rId="1097" sId="1" numFmtId="4">
    <oc r="F35">
      <v>0</v>
    </oc>
    <nc r="F35">
      <v>4.0199999999999996</v>
    </nc>
  </rcc>
  <rfmt sheetId="1" sqref="A35:I35">
    <dxf>
      <fill>
        <patternFill>
          <bgColor rgb="FFFF0000"/>
        </patternFill>
      </fill>
    </dxf>
  </rfmt>
  <rcc rId="1098" sId="1" numFmtId="4">
    <oc r="E36">
      <v>80</v>
    </oc>
    <nc r="E36">
      <v>160</v>
    </nc>
  </rcc>
  <rcc rId="1099" sId="1" numFmtId="4">
    <oc r="F36">
      <v>0</v>
    </oc>
    <nc r="F36">
      <v>23.18</v>
    </nc>
  </rcc>
  <rfmt sheetId="1" sqref="A36:I36">
    <dxf>
      <fill>
        <patternFill>
          <bgColor rgb="FFFF0000"/>
        </patternFill>
      </fill>
    </dxf>
  </rfmt>
  <rcc rId="1100" sId="1" numFmtId="4">
    <oc r="E37">
      <v>84</v>
    </oc>
    <nc r="E37">
      <v>20</v>
    </nc>
  </rcc>
  <rcc rId="1101" sId="1" numFmtId="4">
    <oc r="F37">
      <v>0</v>
    </oc>
    <nc r="F37">
      <v>13.98</v>
    </nc>
  </rcc>
  <rfmt sheetId="1" sqref="A37:I37">
    <dxf>
      <fill>
        <patternFill>
          <bgColor rgb="FFFF0000"/>
        </patternFill>
      </fill>
    </dxf>
  </rfmt>
  <rcc rId="1102" sId="1" numFmtId="4">
    <oc r="E38">
      <v>1</v>
    </oc>
    <nc r="E38">
      <v>2</v>
    </nc>
  </rcc>
  <rcc rId="1103" sId="1" numFmtId="4">
    <oc r="F38">
      <v>0</v>
    </oc>
    <nc r="F38">
      <v>104</v>
    </nc>
  </rcc>
  <rfmt sheetId="1" sqref="A38:I38">
    <dxf>
      <fill>
        <patternFill>
          <bgColor rgb="FFFF0000"/>
        </patternFill>
      </fill>
    </dxf>
  </rfmt>
  <rcc rId="1104" sId="1" numFmtId="4">
    <oc r="E39">
      <v>45</v>
    </oc>
    <nc r="E39">
      <v>25</v>
    </nc>
  </rcc>
  <rcc rId="1105" sId="1" numFmtId="4">
    <oc r="F39">
      <v>0</v>
    </oc>
    <nc r="F39">
      <v>104</v>
    </nc>
  </rcc>
  <rfmt sheetId="1" sqref="A39:I39">
    <dxf>
      <fill>
        <patternFill>
          <bgColor rgb="FFFF0000"/>
        </patternFill>
      </fill>
    </dxf>
  </rfmt>
  <rcc rId="1106" sId="1" numFmtId="4">
    <oc r="F40">
      <v>0</v>
    </oc>
    <nc r="F40">
      <v>104</v>
    </nc>
  </rcc>
  <rfmt sheetId="1" sqref="B40:I40">
    <dxf>
      <fill>
        <patternFill>
          <bgColor rgb="FFFF0000"/>
        </patternFill>
      </fill>
    </dxf>
  </rfmt>
  <rfmt sheetId="1" sqref="A40">
    <dxf>
      <fill>
        <patternFill patternType="solid">
          <bgColor rgb="FFFF0000"/>
        </patternFill>
      </fill>
    </dxf>
  </rfmt>
  <rcc rId="1107" sId="1" numFmtId="4">
    <oc r="E41">
      <v>10</v>
    </oc>
    <nc r="E41">
      <v>5</v>
    </nc>
  </rcc>
  <rcc rId="1108" sId="1" numFmtId="4">
    <oc r="F41">
      <v>0</v>
    </oc>
    <nc r="F41">
      <v>104</v>
    </nc>
  </rcc>
  <rfmt sheetId="1" sqref="A41:I41">
    <dxf>
      <fill>
        <patternFill>
          <bgColor rgb="FFFF0000"/>
        </patternFill>
      </fill>
    </dxf>
  </rfmt>
  <rcc rId="1109" sId="1" numFmtId="4">
    <oc r="F42">
      <v>0</v>
    </oc>
    <nc r="F42">
      <v>104</v>
    </nc>
  </rcc>
  <rfmt sheetId="1" sqref="A42:I42">
    <dxf>
      <fill>
        <patternFill>
          <bgColor rgb="FFFF0000"/>
        </patternFill>
      </fill>
    </dxf>
  </rfmt>
  <rcc rId="1110" sId="1" numFmtId="4">
    <oc r="E43">
      <v>4</v>
    </oc>
    <nc r="E43">
      <v>2</v>
    </nc>
  </rcc>
  <rcc rId="1111" sId="1" numFmtId="4">
    <oc r="F43">
      <v>0</v>
    </oc>
    <nc r="F43">
      <v>666.12</v>
    </nc>
  </rcc>
  <rcc rId="1112" sId="1" numFmtId="4">
    <oc r="E44">
      <v>24</v>
    </oc>
    <nc r="E44">
      <v>20</v>
    </nc>
  </rcc>
  <rcc rId="1113" sId="1" numFmtId="4">
    <oc r="F44">
      <v>0</v>
    </oc>
    <nc r="F44">
      <v>116.61</v>
    </nc>
  </rcc>
  <rfmt sheetId="1" sqref="A43:I44">
    <dxf>
      <fill>
        <patternFill>
          <bgColor rgb="FFFF0000"/>
        </patternFill>
      </fill>
    </dxf>
  </rfmt>
  <rcc rId="1114" sId="1" numFmtId="4">
    <oc r="F45">
      <v>0</v>
    </oc>
    <nc r="F45">
      <v>28.61</v>
    </nc>
  </rcc>
  <rfmt sheetId="1" sqref="A45:I45">
    <dxf>
      <fill>
        <patternFill>
          <bgColor rgb="FFFF0000"/>
        </patternFill>
      </fill>
    </dxf>
  </rfmt>
  <rcc rId="1115" sId="1" numFmtId="4">
    <oc r="E46">
      <v>50</v>
    </oc>
    <nc r="E46">
      <v>55</v>
    </nc>
  </rcc>
  <rcc rId="1116" sId="1" numFmtId="4">
    <oc r="F46">
      <v>0</v>
    </oc>
    <nc r="F46">
      <v>28.61</v>
    </nc>
  </rcc>
  <rfmt sheetId="1" sqref="A46:I46">
    <dxf>
      <fill>
        <patternFill>
          <bgColor rgb="FFFF0000"/>
        </patternFill>
      </fill>
    </dxf>
  </rfmt>
  <rfmt sheetId="1" sqref="A47:I47">
    <dxf>
      <fill>
        <patternFill>
          <bgColor rgb="FFFF0000"/>
        </patternFill>
      </fill>
    </dxf>
  </rfmt>
  <rcc rId="1117" sId="1" numFmtId="4">
    <oc r="F47">
      <v>0</v>
    </oc>
    <nc r="F47">
      <v>39.020000000000003</v>
    </nc>
  </rcc>
  <rcc rId="1118" sId="1" numFmtId="4">
    <oc r="E48">
      <v>46</v>
    </oc>
    <nc r="E48">
      <v>80</v>
    </nc>
  </rcc>
  <rcc rId="1119" sId="1" numFmtId="4">
    <oc r="F48">
      <v>0</v>
    </oc>
    <nc r="F48">
      <v>49.71</v>
    </nc>
  </rcc>
  <rcc rId="1120" sId="1" numFmtId="4">
    <oc r="E49">
      <v>32</v>
    </oc>
    <nc r="E49">
      <v>50</v>
    </nc>
  </rcc>
  <rcc rId="1121" sId="1" numFmtId="4">
    <oc r="F49">
      <v>0</v>
    </oc>
    <nc r="F49">
      <v>49.71</v>
    </nc>
  </rcc>
  <rfmt sheetId="1" sqref="A48:I49">
    <dxf>
      <fill>
        <patternFill>
          <bgColor rgb="FFFF0000"/>
        </patternFill>
      </fill>
    </dxf>
  </rfmt>
  <rcc rId="1122" sId="1" numFmtId="4">
    <oc r="E50">
      <v>10</v>
    </oc>
    <nc r="E50">
      <v>20</v>
    </nc>
  </rcc>
  <rcc rId="1123" sId="1" numFmtId="4">
    <oc r="F50">
      <v>0</v>
    </oc>
    <nc r="F50">
      <v>55.82</v>
    </nc>
  </rcc>
  <rcc rId="1124" sId="1" numFmtId="4">
    <oc r="E51">
      <v>120</v>
    </oc>
    <nc r="E51">
      <v>90</v>
    </nc>
  </rcc>
  <rcc rId="1125" sId="1" numFmtId="4">
    <oc r="F51">
      <v>0</v>
    </oc>
    <nc r="F51">
      <v>55.82</v>
    </nc>
  </rcc>
  <rfmt sheetId="1" sqref="A50:I51">
    <dxf>
      <fill>
        <patternFill>
          <bgColor rgb="FFFF0000"/>
        </patternFill>
      </fill>
    </dxf>
  </rfmt>
  <rcc rId="1126" sId="1" numFmtId="4">
    <oc r="E52">
      <v>10</v>
    </oc>
    <nc r="E52">
      <v>5</v>
    </nc>
  </rcc>
  <rcc rId="1127" sId="1" numFmtId="4">
    <oc r="E53">
      <v>10</v>
    </oc>
    <nc r="E53">
      <v>5</v>
    </nc>
  </rcc>
  <rcc rId="1128" sId="1" numFmtId="4">
    <oc r="F52">
      <v>0</v>
    </oc>
    <nc r="F52">
      <v>223.5</v>
    </nc>
  </rcc>
  <rcc rId="1129" sId="1" numFmtId="4">
    <oc r="F53">
      <v>0</v>
    </oc>
    <nc r="F53">
      <v>223.5</v>
    </nc>
  </rcc>
  <rfmt sheetId="1" sqref="A52:I53">
    <dxf>
      <fill>
        <patternFill>
          <bgColor rgb="FFFF0000"/>
        </patternFill>
      </fill>
    </dxf>
  </rfmt>
  <rcc rId="1130" sId="1" numFmtId="4">
    <oc r="F54">
      <v>0</v>
    </oc>
    <nc r="F54">
      <v>20.28</v>
    </nc>
  </rcc>
  <rfmt sheetId="1" sqref="A54:I54">
    <dxf>
      <fill>
        <patternFill>
          <bgColor rgb="FFFF0000"/>
        </patternFill>
      </fill>
    </dxf>
  </rfmt>
  <rcc rId="1131" sId="1">
    <nc r="J54" t="inlineStr">
      <is>
        <t>koupeno 0</t>
      </is>
    </nc>
  </rcc>
  <rcc rId="1132" sId="1" numFmtId="4">
    <oc r="E54">
      <v>50</v>
    </oc>
    <nc r="E54">
      <v>20</v>
    </nc>
  </rcc>
  <rcc rId="1133" sId="1" numFmtId="4">
    <oc r="F55">
      <v>0</v>
    </oc>
    <nc r="F55">
      <v>40.43</v>
    </nc>
  </rcc>
  <rfmt sheetId="1" sqref="A55:I55">
    <dxf>
      <fill>
        <patternFill>
          <bgColor rgb="FFFF0000"/>
        </patternFill>
      </fill>
    </dxf>
  </rfmt>
  <rcc rId="1134" sId="1">
    <nc r="J55" t="inlineStr">
      <is>
        <t>koupeno 0</t>
      </is>
    </nc>
  </rcc>
  <rcc rId="1135" sId="1" numFmtId="4">
    <oc r="E56">
      <v>35</v>
    </oc>
    <nc r="E56">
      <v>20</v>
    </nc>
  </rcc>
  <rcc rId="1136" sId="1" numFmtId="4">
    <oc r="F56">
      <v>0</v>
    </oc>
    <nc r="F56">
      <v>13.92</v>
    </nc>
  </rcc>
  <rfmt sheetId="1" sqref="A56:I56">
    <dxf>
      <fill>
        <patternFill>
          <bgColor rgb="FFFF0000"/>
        </patternFill>
      </fill>
    </dxf>
  </rfmt>
  <rcc rId="1137" sId="1" numFmtId="4">
    <oc r="F57">
      <v>0</v>
    </oc>
    <nc r="F57">
      <v>62.05</v>
    </nc>
  </rcc>
  <rfmt sheetId="1" sqref="A57:I57">
    <dxf>
      <fill>
        <patternFill>
          <bgColor rgb="FFFF0000"/>
        </patternFill>
      </fill>
    </dxf>
  </rfmt>
  <rcc rId="1138" sId="1" numFmtId="4">
    <oc r="F58">
      <v>0</v>
    </oc>
    <nc r="F58">
      <v>78.55</v>
    </nc>
  </rcc>
  <rcc rId="1139" sId="1" numFmtId="4">
    <oc r="F59">
      <v>0</v>
    </oc>
    <nc r="F59">
      <v>58.57</v>
    </nc>
  </rcc>
  <rcc rId="1140" sId="1" numFmtId="4">
    <oc r="F60">
      <v>0</v>
    </oc>
    <nc r="F60">
      <v>100.65</v>
    </nc>
  </rcc>
  <rcc rId="1141" sId="1" numFmtId="4">
    <oc r="F61">
      <v>0</v>
    </oc>
    <nc r="F61">
      <v>45.66</v>
    </nc>
  </rcc>
  <rcc rId="1142" sId="1" numFmtId="4">
    <oc r="F62">
      <v>0</v>
    </oc>
    <nc r="F62">
      <v>78.2</v>
    </nc>
  </rcc>
  <rcc rId="1143" sId="1" numFmtId="4">
    <oc r="F63">
      <v>0</v>
    </oc>
    <nc r="F63">
      <v>2.96</v>
    </nc>
  </rcc>
  <rcc rId="1144" sId="1" numFmtId="4">
    <oc r="F64">
      <v>0</v>
    </oc>
    <nc r="F64">
      <v>35.14</v>
    </nc>
  </rcc>
  <rcc rId="1145" sId="1" numFmtId="4">
    <oc r="F65">
      <v>0</v>
    </oc>
    <nc r="F65">
      <v>26.18</v>
    </nc>
  </rcc>
  <rcc rId="1146" sId="1" numFmtId="4">
    <oc r="F66">
      <v>0</v>
    </oc>
    <nc r="F66">
      <v>106.45</v>
    </nc>
  </rcc>
  <rcc rId="1147" sId="1" numFmtId="4">
    <oc r="F67">
      <v>0</v>
    </oc>
    <nc r="F67">
      <v>29.28</v>
    </nc>
  </rcc>
  <rcc rId="1148" sId="1" numFmtId="4">
    <oc r="F68">
      <v>0</v>
    </oc>
    <nc r="F68">
      <v>171.22</v>
    </nc>
  </rcc>
  <rcc rId="1149" sId="1" numFmtId="4">
    <oc r="F69">
      <v>0</v>
    </oc>
    <nc r="F69">
      <v>250.9</v>
    </nc>
  </rcc>
  <rfmt sheetId="1" sqref="A58:I69">
    <dxf>
      <fill>
        <patternFill>
          <bgColor rgb="FFFF0000"/>
        </patternFill>
      </fill>
    </dxf>
  </rfmt>
  <rcc rId="1150" sId="1" numFmtId="4">
    <oc r="E70">
      <v>100</v>
    </oc>
    <nc r="E70">
      <v>60</v>
    </nc>
  </rcc>
  <rcc rId="1151" sId="1" numFmtId="4">
    <oc r="F70">
      <v>0</v>
    </oc>
    <nc r="F70">
      <v>18.2</v>
    </nc>
  </rcc>
  <rfmt sheetId="1" sqref="A70:I70">
    <dxf>
      <fill>
        <patternFill>
          <bgColor rgb="FFFF0000"/>
        </patternFill>
      </fill>
    </dxf>
  </rfmt>
  <rcc rId="1152" sId="1" numFmtId="4">
    <oc r="E71">
      <v>20</v>
    </oc>
    <nc r="E71">
      <v>80</v>
    </nc>
  </rcc>
  <rcc rId="1153" sId="1" numFmtId="4">
    <oc r="F71">
      <v>0</v>
    </oc>
    <nc r="F71">
      <v>8.4499999999999993</v>
    </nc>
  </rcc>
  <rcc rId="1154" sId="1" numFmtId="4">
    <oc r="F72">
      <v>0</v>
    </oc>
    <nc r="F72">
      <v>5.85</v>
    </nc>
  </rcc>
  <rfmt sheetId="1" sqref="A71:I72">
    <dxf>
      <fill>
        <patternFill>
          <bgColor rgb="FFFF0000"/>
        </patternFill>
      </fill>
    </dxf>
  </rfmt>
  <rcc rId="1155" sId="1" numFmtId="4">
    <oc r="E72">
      <v>20</v>
    </oc>
    <nc r="E72">
      <v>80</v>
    </nc>
  </rcc>
  <rcc rId="1156" sId="1" numFmtId="4">
    <oc r="E73">
      <v>20</v>
    </oc>
    <nc r="E73">
      <v>70</v>
    </nc>
  </rcc>
  <rcc rId="1157" sId="1" numFmtId="4">
    <oc r="F73">
      <v>0</v>
    </oc>
    <nc r="F73">
      <v>6.24</v>
    </nc>
  </rcc>
  <rfmt sheetId="1" sqref="A73:I73">
    <dxf>
      <fill>
        <patternFill>
          <bgColor rgb="FFFF0000"/>
        </patternFill>
      </fill>
    </dxf>
  </rfmt>
  <rcc rId="1158" sId="1" numFmtId="4">
    <oc r="E75">
      <v>1000</v>
    </oc>
    <nc r="E75">
      <v>50</v>
    </nc>
  </rcc>
  <rcc rId="1159" sId="1" numFmtId="4">
    <oc r="F74">
      <v>0</v>
    </oc>
    <nc r="F74">
      <v>3.28</v>
    </nc>
  </rcc>
  <rcc rId="1160" sId="1" numFmtId="4">
    <oc r="F75">
      <v>0</v>
    </oc>
    <nc r="F75">
      <v>5.45</v>
    </nc>
  </rcc>
  <rfmt sheetId="1" sqref="A74:I75">
    <dxf>
      <fill>
        <patternFill>
          <bgColor rgb="FFFF0000"/>
        </patternFill>
      </fill>
    </dxf>
  </rfmt>
  <rcc rId="1161" sId="1" numFmtId="4">
    <oc r="F76">
      <v>0</v>
    </oc>
    <nc r="F76">
      <v>4.6900000000000004</v>
    </nc>
  </rcc>
  <rcc rId="1162" sId="1" numFmtId="4">
    <oc r="F77">
      <v>0</v>
    </oc>
    <nc r="F77">
      <v>7.53</v>
    </nc>
  </rcc>
  <rcc rId="1163" sId="1" numFmtId="4">
    <oc r="F78">
      <v>0</v>
    </oc>
    <nc r="F78">
      <v>35.14</v>
    </nc>
  </rcc>
  <rfmt sheetId="1" sqref="A76:I78">
    <dxf>
      <fill>
        <patternFill>
          <bgColor rgb="FFFF0000"/>
        </patternFill>
      </fill>
    </dxf>
  </rfmt>
  <rcc rId="1164" sId="1" numFmtId="4">
    <oc r="F79">
      <v>0</v>
    </oc>
    <nc r="F79">
      <v>2.5</v>
    </nc>
  </rcc>
  <rcc rId="1165" sId="1" numFmtId="4">
    <oc r="F80">
      <v>0</v>
    </oc>
    <nc r="F80">
      <v>2.5</v>
    </nc>
  </rcc>
  <rcc rId="1166" sId="1" numFmtId="4">
    <oc r="F81">
      <v>0</v>
    </oc>
    <nc r="F81">
      <v>2.5</v>
    </nc>
  </rcc>
  <rcc rId="1167" sId="1" numFmtId="4">
    <oc r="F82">
      <v>0</v>
    </oc>
    <nc r="F82">
      <v>2.5</v>
    </nc>
  </rcc>
  <rcc rId="1168" sId="1" numFmtId="4">
    <oc r="F83">
      <v>0</v>
    </oc>
    <nc r="F83">
      <v>1.69</v>
    </nc>
  </rcc>
  <rcc rId="1169" sId="1" numFmtId="4">
    <oc r="F84">
      <v>0</v>
    </oc>
    <nc r="F84">
      <v>2.5</v>
    </nc>
  </rcc>
  <rcc rId="1170" sId="1" numFmtId="4">
    <oc r="F85">
      <v>0</v>
    </oc>
    <nc r="F85">
      <v>1.04</v>
    </nc>
  </rcc>
  <rcc rId="1171" sId="1" numFmtId="4">
    <oc r="F86">
      <v>0</v>
    </oc>
    <nc r="F86">
      <v>1.04</v>
    </nc>
  </rcc>
  <rcc rId="1172" sId="1" numFmtId="4">
    <oc r="F87">
      <v>0</v>
    </oc>
    <nc r="F87">
      <v>7.96</v>
    </nc>
  </rcc>
  <rcc rId="1173" sId="1" numFmtId="4">
    <oc r="F88">
      <v>0</v>
    </oc>
    <nc r="F88">
      <v>2.77</v>
    </nc>
  </rcc>
  <rcc rId="1174" sId="1" numFmtId="4">
    <oc r="F89">
      <v>0</v>
    </oc>
    <nc r="F89">
      <v>3.95</v>
    </nc>
  </rcc>
  <rfmt sheetId="1" sqref="A79:I89">
    <dxf>
      <fill>
        <patternFill>
          <bgColor rgb="FFFF0000"/>
        </patternFill>
      </fill>
    </dxf>
  </rfmt>
  <rcc rId="1175" sId="1" numFmtId="4">
    <oc r="F90">
      <v>0</v>
    </oc>
    <nc r="F90">
      <v>4.55</v>
    </nc>
  </rcc>
  <rcc rId="1176" sId="1" numFmtId="4">
    <oc r="F91">
      <v>0</v>
    </oc>
    <nc r="F91">
      <v>2.7</v>
    </nc>
  </rcc>
  <rcc rId="1177" sId="1" numFmtId="4">
    <oc r="F92">
      <v>0</v>
    </oc>
    <nc r="F92">
      <v>9.9700000000000006</v>
    </nc>
  </rcc>
  <rcc rId="1178" sId="1" numFmtId="4">
    <oc r="F93">
      <v>0</v>
    </oc>
    <nc r="F93">
      <v>375.51</v>
    </nc>
  </rcc>
  <rcc rId="1179" sId="1" numFmtId="4">
    <oc r="F94">
      <v>0</v>
    </oc>
    <nc r="F94">
      <v>285.49</v>
    </nc>
  </rcc>
  <rfmt sheetId="1" sqref="A90:I93">
    <dxf>
      <fill>
        <patternFill>
          <bgColor rgb="FFFF0000"/>
        </patternFill>
      </fill>
    </dxf>
  </rfmt>
  <rcc rId="1180" sId="1" numFmtId="4">
    <oc r="F95">
      <v>0</v>
    </oc>
    <nc r="F95">
      <v>2.5</v>
    </nc>
  </rcc>
  <rcc rId="1181" sId="1" numFmtId="4">
    <oc r="F96">
      <v>0</v>
    </oc>
    <nc r="F96">
      <v>0.36</v>
    </nc>
  </rcc>
  <rfmt sheetId="1" sqref="A94:I96">
    <dxf>
      <fill>
        <patternFill>
          <bgColor rgb="FFFF0000"/>
        </patternFill>
      </fill>
    </dxf>
  </rfmt>
  <rcc rId="1182" sId="1" numFmtId="4">
    <oc r="F97">
      <v>0</v>
    </oc>
    <nc r="F97">
      <v>84.24</v>
    </nc>
  </rcc>
  <rcc rId="1183" sId="1" numFmtId="4">
    <oc r="F98">
      <v>0</v>
    </oc>
    <nc r="F98">
      <v>15.6</v>
    </nc>
  </rcc>
  <rcc rId="1184" sId="1" numFmtId="4">
    <oc r="F99">
      <v>0</v>
    </oc>
    <nc r="F99">
      <v>125.84</v>
    </nc>
  </rcc>
  <rfmt sheetId="1" sqref="A97:I99">
    <dxf>
      <fill>
        <patternFill>
          <bgColor rgb="FFFF0000"/>
        </patternFill>
      </fill>
    </dxf>
  </rfmt>
  <rcc rId="1185" sId="1" numFmtId="4">
    <oc r="F100">
      <v>0</v>
    </oc>
    <nc r="F100">
      <v>97.76</v>
    </nc>
  </rcc>
  <rcc rId="1186" sId="1" numFmtId="4">
    <oc r="E100">
      <v>150</v>
    </oc>
    <nc r="E100">
      <v>100</v>
    </nc>
  </rcc>
  <rfmt sheetId="1" sqref="A100:I100">
    <dxf>
      <fill>
        <patternFill>
          <bgColor rgb="FFFF0000"/>
        </patternFill>
      </fill>
    </dxf>
  </rfmt>
  <rcc rId="1187" sId="1" numFmtId="4">
    <oc r="E101">
      <v>60</v>
    </oc>
    <nc r="E101">
      <v>100</v>
    </nc>
  </rcc>
  <rcc rId="1188" sId="1" numFmtId="4">
    <oc r="F101">
      <v>0</v>
    </oc>
    <nc r="F101">
      <v>12.22</v>
    </nc>
  </rcc>
  <rfmt sheetId="1" sqref="A101:I101">
    <dxf>
      <fill>
        <patternFill>
          <bgColor rgb="FFFF0000"/>
        </patternFill>
      </fill>
    </dxf>
  </rfmt>
  <rcc rId="1189" sId="1" numFmtId="4">
    <oc r="F102">
      <v>0</v>
    </oc>
    <nc r="F102">
      <v>11.02</v>
    </nc>
  </rcc>
  <rcc rId="1190" sId="1" numFmtId="4">
    <oc r="E103">
      <v>100</v>
    </oc>
    <nc r="E103">
      <v>80</v>
    </nc>
  </rcc>
  <rcc rId="1191" sId="1" numFmtId="4">
    <oc r="F103">
      <v>0</v>
    </oc>
    <nc r="F103">
      <v>11.02</v>
    </nc>
  </rcc>
  <rfmt sheetId="1" sqref="A102:I103">
    <dxf>
      <fill>
        <patternFill>
          <bgColor rgb="FFFF0000"/>
        </patternFill>
      </fill>
    </dxf>
  </rfmt>
  <rcc rId="1192" sId="1">
    <nc r="B256" t="inlineStr">
      <is>
        <t xml:space="preserve">versatilka </t>
      </is>
    </nc>
  </rcc>
  <rcc rId="1193" sId="1">
    <nc r="B257" t="inlineStr">
      <is>
        <t xml:space="preserve">magnetická tabule </t>
      </is>
    </nc>
  </rcc>
  <rcc rId="1194" sId="1">
    <nc r="B258" t="inlineStr">
      <is>
        <t xml:space="preserve">flipchart </t>
      </is>
    </nc>
  </rcc>
  <rcc rId="1195" sId="1">
    <nc r="B259" t="inlineStr">
      <is>
        <t xml:space="preserve">žluté lístečky menší </t>
      </is>
    </nc>
  </rcc>
  <rcc rId="1196" sId="1" numFmtId="4">
    <oc r="F104">
      <v>0</v>
    </oc>
    <nc r="F104">
      <v>9.6199999999999992</v>
    </nc>
  </rcc>
  <rfmt sheetId="1" sqref="A104:I104">
    <dxf>
      <fill>
        <patternFill>
          <bgColor rgb="FFFF0000"/>
        </patternFill>
      </fill>
    </dxf>
  </rfmt>
  <rcc rId="1197" sId="1" numFmtId="4">
    <oc r="E106">
      <v>140</v>
    </oc>
    <nc r="E106">
      <v>100</v>
    </nc>
  </rcc>
  <rcc rId="1198" sId="1" numFmtId="4">
    <oc r="F106">
      <v>0</v>
    </oc>
    <nc r="F106">
      <v>4.55</v>
    </nc>
  </rcc>
  <rcc rId="1199" sId="1" numFmtId="4">
    <oc r="F105">
      <v>0</v>
    </oc>
    <nc r="F105">
      <v>5.07</v>
    </nc>
  </rcc>
  <rfmt sheetId="1" sqref="A105:I106">
    <dxf>
      <fill>
        <patternFill>
          <bgColor rgb="FFFF0000"/>
        </patternFill>
      </fill>
    </dxf>
  </rfmt>
  <rcc rId="1200" sId="1" numFmtId="4">
    <oc r="F107">
      <v>0</v>
    </oc>
    <nc r="F107">
      <v>3.25</v>
    </nc>
  </rcc>
  <rfmt sheetId="1" sqref="A107:I107">
    <dxf>
      <fill>
        <patternFill>
          <bgColor rgb="FFFF0000"/>
        </patternFill>
      </fill>
    </dxf>
  </rfmt>
  <rcc rId="1201" sId="1" numFmtId="4">
    <oc r="F108">
      <v>0</v>
    </oc>
    <nc r="F108">
      <v>2.6</v>
    </nc>
  </rcc>
  <rfmt sheetId="1" sqref="A108:I108">
    <dxf>
      <fill>
        <patternFill>
          <bgColor rgb="FFFF0000"/>
        </patternFill>
      </fill>
    </dxf>
  </rfmt>
  <rcc rId="1202" sId="1" numFmtId="4">
    <oc r="E109">
      <v>30</v>
    </oc>
    <nc r="E109">
      <v>100</v>
    </nc>
  </rcc>
  <rcc rId="1203" sId="1" numFmtId="4">
    <oc r="F109">
      <v>0</v>
    </oc>
    <nc r="F109">
      <v>8.41</v>
    </nc>
  </rcc>
  <rfmt sheetId="1" sqref="A109:I109">
    <dxf>
      <fill>
        <patternFill>
          <bgColor rgb="FFFF0000"/>
        </patternFill>
      </fill>
    </dxf>
  </rfmt>
  <rcc rId="1204" sId="1" numFmtId="4">
    <oc r="E110">
      <v>25</v>
    </oc>
    <nc r="E110">
      <v>20</v>
    </nc>
  </rcc>
  <rcc rId="1205" sId="1" numFmtId="4">
    <oc r="F110">
      <v>0</v>
    </oc>
    <nc r="F110">
      <v>12.78</v>
    </nc>
  </rcc>
  <rfmt sheetId="1" sqref="A110:I110">
    <dxf>
      <fill>
        <patternFill>
          <bgColor rgb="FFFF0000"/>
        </patternFill>
      </fill>
    </dxf>
  </rfmt>
  <rcc rId="1206" sId="1" numFmtId="4">
    <oc r="E111">
      <v>120</v>
    </oc>
    <nc r="E111">
      <v>150</v>
    </nc>
  </rcc>
  <rcc rId="1207" sId="1" numFmtId="4">
    <oc r="F111">
      <v>0</v>
    </oc>
    <nc r="F111">
      <v>61.22</v>
    </nc>
  </rcc>
  <rfmt sheetId="1" sqref="A111:I111">
    <dxf>
      <fill>
        <patternFill>
          <bgColor rgb="FFFF0000"/>
        </patternFill>
      </fill>
    </dxf>
  </rfmt>
  <rcc rId="1208" sId="1" numFmtId="4">
    <oc r="E112">
      <v>40</v>
    </oc>
    <nc r="E112">
      <v>80</v>
    </nc>
  </rcc>
  <rcc rId="1209" sId="1" numFmtId="4">
    <oc r="F112">
      <v>0</v>
    </oc>
    <nc r="F112">
      <v>48.5</v>
    </nc>
  </rcc>
  <rfmt sheetId="1" sqref="A112:I112">
    <dxf>
      <fill>
        <patternFill>
          <bgColor rgb="FFFF0000"/>
        </patternFill>
      </fill>
    </dxf>
  </rfmt>
  <rcc rId="1210" sId="1" numFmtId="4">
    <oc r="F113">
      <v>0</v>
    </oc>
    <nc r="F113">
      <v>35.880000000000003</v>
    </nc>
  </rcc>
  <rfmt sheetId="1" sqref="A113:I113">
    <dxf>
      <fill>
        <patternFill>
          <bgColor rgb="FFFF0000"/>
        </patternFill>
      </fill>
    </dxf>
  </rfmt>
  <rcc rId="1211" sId="1" numFmtId="4">
    <oc r="E114">
      <v>35</v>
    </oc>
    <nc r="E114">
      <v>50</v>
    </nc>
  </rcc>
  <rcc rId="1212" sId="1" numFmtId="4">
    <oc r="F114">
      <v>0</v>
    </oc>
    <nc r="F114">
      <v>106.93</v>
    </nc>
  </rcc>
  <rcc rId="1213" sId="1" numFmtId="4">
    <oc r="F115">
      <v>0</v>
    </oc>
    <nc r="F115">
      <v>1335.62</v>
    </nc>
  </rcc>
  <rfmt sheetId="1" sqref="A114:I115">
    <dxf>
      <fill>
        <patternFill>
          <bgColor rgb="FFFF0000"/>
        </patternFill>
      </fill>
    </dxf>
  </rfmt>
  <rcc rId="1214" sId="1" numFmtId="4">
    <oc r="E117">
      <v>120</v>
    </oc>
    <nc r="E117">
      <v>30</v>
    </nc>
  </rcc>
  <rcc rId="1215" sId="1" numFmtId="4">
    <oc r="F117">
      <v>0</v>
    </oc>
    <nc r="F117">
      <v>2.96</v>
    </nc>
  </rcc>
  <rcc rId="1216" sId="1" numFmtId="4">
    <oc r="F118">
      <v>0</v>
    </oc>
    <nc r="F118">
      <v>2.67</v>
    </nc>
  </rcc>
  <rcc rId="1217" sId="1" numFmtId="4">
    <oc r="E125">
      <v>10</v>
    </oc>
    <nc r="E125">
      <v>20</v>
    </nc>
  </rcc>
  <rcc rId="1218" sId="1" numFmtId="4">
    <oc r="F125">
      <v>0</v>
    </oc>
    <nc r="F125">
      <v>2.2000000000000002</v>
    </nc>
  </rcc>
  <rcc rId="1219" sId="1" numFmtId="4">
    <oc r="F119">
      <v>0</v>
    </oc>
    <nc r="F119">
      <v>6.37</v>
    </nc>
  </rcc>
  <rcc rId="1220" sId="1" numFmtId="4">
    <oc r="F120">
      <v>0</v>
    </oc>
    <nc r="F120">
      <v>9.49</v>
    </nc>
  </rcc>
  <rcc rId="1221" sId="1" numFmtId="4">
    <oc r="F121">
      <v>0</v>
    </oc>
    <nc r="F121">
      <v>17.55</v>
    </nc>
  </rcc>
  <rcc rId="1222" sId="1" numFmtId="4">
    <oc r="F122">
      <v>0</v>
    </oc>
    <nc r="F122">
      <v>12.61</v>
    </nc>
  </rcc>
  <rcc rId="1223" sId="1" numFmtId="4">
    <oc r="F123">
      <v>0</v>
    </oc>
    <nc r="F123">
      <v>36.380000000000003</v>
    </nc>
  </rcc>
  <rcc rId="1224" sId="1" numFmtId="4">
    <oc r="F124">
      <v>0</v>
    </oc>
    <nc r="F124">
      <v>69.55</v>
    </nc>
  </rcc>
  <rcc rId="1225" sId="1" numFmtId="4">
    <oc r="F126">
      <v>0</v>
    </oc>
    <nc r="F126">
      <v>51.76</v>
    </nc>
  </rcc>
  <rcc rId="1226" sId="1" numFmtId="4">
    <oc r="E116">
      <v>15</v>
    </oc>
    <nc r="E116">
      <v>50</v>
    </nc>
  </rcc>
  <rcc rId="1227" sId="1" numFmtId="4">
    <oc r="F116">
      <v>0</v>
    </oc>
    <nc r="F116">
      <v>6.27</v>
    </nc>
  </rcc>
  <rfmt sheetId="1" sqref="A116:I126">
    <dxf>
      <fill>
        <patternFill>
          <bgColor rgb="FFFF0000"/>
        </patternFill>
      </fill>
    </dxf>
  </rfmt>
  <rcc rId="1228" sId="1" numFmtId="4">
    <oc r="E127">
      <v>36</v>
    </oc>
    <nc r="E127">
      <v>60</v>
    </nc>
  </rcc>
  <rcc rId="1229" sId="1" numFmtId="4">
    <oc r="F127">
      <v>0</v>
    </oc>
    <nc r="F127">
      <v>15.95</v>
    </nc>
  </rcc>
  <rfmt sheetId="1" sqref="B127:I127">
    <dxf>
      <fill>
        <patternFill>
          <bgColor rgb="FFFF0000"/>
        </patternFill>
      </fill>
    </dxf>
  </rfmt>
  <rfmt sheetId="1" sqref="A127">
    <dxf>
      <fill>
        <patternFill patternType="solid">
          <bgColor rgb="FFFF0000"/>
        </patternFill>
      </fill>
    </dxf>
  </rfmt>
  <rcc rId="1230" sId="1" numFmtId="4">
    <oc r="F128">
      <v>0</v>
    </oc>
    <nc r="F128">
      <v>31.36</v>
    </nc>
  </rcc>
  <rfmt sheetId="1" sqref="A128:I128">
    <dxf>
      <fill>
        <patternFill>
          <bgColor rgb="FFFF0000"/>
        </patternFill>
      </fill>
    </dxf>
  </rfmt>
  <rcc rId="1231" sId="1" numFmtId="4">
    <oc r="E129">
      <v>50</v>
    </oc>
    <nc r="E129">
      <v>30</v>
    </nc>
  </rcc>
  <rcc rId="1232" sId="1" numFmtId="4">
    <oc r="F129">
      <v>0</v>
    </oc>
    <nc r="F129">
      <v>95.49</v>
    </nc>
  </rcc>
  <rfmt sheetId="1" sqref="B129:I129">
    <dxf>
      <fill>
        <patternFill>
          <bgColor rgb="FFFF0000"/>
        </patternFill>
      </fill>
    </dxf>
  </rfmt>
  <rfmt sheetId="1" sqref="A129">
    <dxf>
      <fill>
        <patternFill patternType="solid">
          <bgColor rgb="FFFF0000"/>
        </patternFill>
      </fill>
    </dxf>
  </rfmt>
  <rcc rId="1233" sId="1" numFmtId="4">
    <oc r="F130">
      <v>0</v>
    </oc>
    <nc r="F130">
      <v>25.06</v>
    </nc>
  </rcc>
  <rfmt sheetId="1" sqref="A130:I130">
    <dxf>
      <fill>
        <patternFill>
          <bgColor rgb="FFFF0000"/>
        </patternFill>
      </fill>
    </dxf>
  </rfmt>
  <rcc rId="1234" sId="1" numFmtId="4">
    <oc r="E131">
      <v>200</v>
    </oc>
    <nc r="E131">
      <v>250</v>
    </nc>
  </rcc>
  <rcc rId="1235" sId="1" numFmtId="4">
    <oc r="F131">
      <v>0</v>
    </oc>
    <nc r="F131">
      <v>4.29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1:I131">
    <dxf>
      <fill>
        <patternFill>
          <bgColor rgb="FFFF0000"/>
        </patternFill>
      </fill>
    </dxf>
  </rfmt>
  <rcc rId="1236" sId="1" numFmtId="4">
    <oc r="F132">
      <v>0</v>
    </oc>
    <nc r="F132">
      <v>31.9</v>
    </nc>
  </rcc>
  <rfmt sheetId="1" sqref="A132:I132">
    <dxf>
      <fill>
        <patternFill>
          <bgColor rgb="FFFF0000"/>
        </patternFill>
      </fill>
    </dxf>
  </rfmt>
  <rcc rId="1237" sId="1" numFmtId="4">
    <oc r="E133">
      <v>70</v>
    </oc>
    <nc r="E133">
      <v>50</v>
    </nc>
  </rcc>
  <rcc rId="1238" sId="1" numFmtId="4">
    <oc r="F133">
      <v>0</v>
    </oc>
    <nc r="F133">
      <v>41.65</v>
    </nc>
  </rcc>
  <rfmt sheetId="1" sqref="B133:I133">
    <dxf>
      <fill>
        <patternFill>
          <bgColor rgb="FFFF0000"/>
        </patternFill>
      </fill>
    </dxf>
  </rfmt>
  <rfmt sheetId="1" sqref="A133">
    <dxf>
      <fill>
        <patternFill patternType="solid">
          <bgColor rgb="FFFF0000"/>
        </patternFill>
      </fill>
    </dxf>
  </rfmt>
  <rcc rId="1239" sId="1" numFmtId="4">
    <oc r="E134">
      <v>5</v>
    </oc>
    <nc r="E134">
      <v>20</v>
    </nc>
  </rcc>
  <rcc rId="1240" sId="1" numFmtId="4">
    <oc r="F134">
      <v>0</v>
    </oc>
    <nc r="F134">
      <v>4.9400000000000004</v>
    </nc>
  </rcc>
  <rfmt sheetId="1" sqref="A134:I134">
    <dxf>
      <fill>
        <patternFill>
          <bgColor rgb="FFFF0000"/>
        </patternFill>
      </fill>
    </dxf>
  </rfmt>
  <rcc rId="1241" sId="1" numFmtId="4">
    <oc r="E135">
      <v>5</v>
    </oc>
    <nc r="E135">
      <v>25</v>
    </nc>
  </rcc>
  <rcc rId="1242" sId="1" numFmtId="4">
    <oc r="F135">
      <v>0</v>
    </oc>
    <nc r="F135">
      <v>18.190000000000001</v>
    </nc>
  </rcc>
  <rfmt sheetId="1" sqref="A135:I135">
    <dxf>
      <fill>
        <patternFill>
          <bgColor rgb="FFFF0000"/>
        </patternFill>
      </fill>
    </dxf>
  </rfmt>
  <rcc rId="1243" sId="1" numFmtId="4">
    <oc r="E136">
      <v>5</v>
    </oc>
    <nc r="E136">
      <v>20</v>
    </nc>
  </rcc>
  <rcc rId="1244" sId="1" numFmtId="4">
    <oc r="F136">
      <v>0</v>
    </oc>
    <nc r="F136">
      <v>10.79</v>
    </nc>
  </rcc>
  <rfmt sheetId="1" sqref="A136:I136">
    <dxf>
      <fill>
        <patternFill>
          <bgColor rgb="FFFF0000"/>
        </patternFill>
      </fill>
    </dxf>
  </rfmt>
  <rcc rId="1245" sId="1" numFmtId="4">
    <oc r="E137">
      <v>30</v>
    </oc>
    <nc r="E137">
      <v>100</v>
    </nc>
  </rcc>
  <rcc rId="1246" sId="1" numFmtId="4">
    <oc r="F137">
      <v>0</v>
    </oc>
    <nc r="F137">
      <v>6.92</v>
    </nc>
  </rcc>
  <rfmt sheetId="1" sqref="A137:I137">
    <dxf>
      <fill>
        <patternFill>
          <bgColor rgb="FFFF0000"/>
        </patternFill>
      </fill>
    </dxf>
  </rfmt>
  <rcc rId="1247" sId="1" numFmtId="4">
    <oc r="E138">
      <v>10</v>
    </oc>
    <nc r="E138">
      <v>20</v>
    </nc>
  </rcc>
  <rcc rId="1248" sId="1" numFmtId="4">
    <oc r="F138">
      <v>0</v>
    </oc>
    <nc r="F138">
      <v>9.51</v>
    </nc>
  </rcc>
  <rfmt sheetId="1" sqref="A138:I138">
    <dxf>
      <fill>
        <patternFill>
          <bgColor rgb="FFFF0000"/>
        </patternFill>
      </fill>
    </dxf>
  </rfmt>
  <rcc rId="1249" sId="1" numFmtId="4">
    <oc r="E139">
      <v>20</v>
    </oc>
    <nc r="E139">
      <v>30</v>
    </nc>
  </rcc>
  <rcc rId="1250" sId="1" numFmtId="4">
    <oc r="F139">
      <v>0</v>
    </oc>
    <nc r="F139">
      <v>14.42</v>
    </nc>
  </rcc>
  <rfmt sheetId="1" sqref="A139:I139">
    <dxf>
      <fill>
        <patternFill>
          <bgColor rgb="FFFF0000"/>
        </patternFill>
      </fill>
    </dxf>
  </rfmt>
  <rcc rId="1251" sId="1" numFmtId="4">
    <oc r="F140">
      <v>0</v>
    </oc>
    <nc r="F140">
      <v>6.11</v>
    </nc>
  </rcc>
  <rfmt sheetId="1" sqref="A140:I140">
    <dxf>
      <fill>
        <patternFill>
          <bgColor rgb="FFFF0000"/>
        </patternFill>
      </fill>
    </dxf>
  </rfmt>
  <rcc rId="1252" sId="1">
    <nc r="B260" t="inlineStr">
      <is>
        <t xml:space="preserve">gumičky </t>
      </is>
    </nc>
  </rcc>
  <rcc rId="1253" sId="1" numFmtId="4">
    <oc r="F141">
      <v>0</v>
    </oc>
    <nc r="F141">
      <v>135</v>
    </nc>
  </rcc>
  <rfmt sheetId="1" sqref="A141:I141">
    <dxf>
      <fill>
        <patternFill>
          <bgColor rgb="FFFF0000"/>
        </patternFill>
      </fill>
    </dxf>
  </rfmt>
  <rcc rId="1254" sId="1" numFmtId="4">
    <oc r="E142">
      <v>60</v>
    </oc>
    <nc r="E142">
      <v>80</v>
    </nc>
  </rcc>
  <rcc rId="1255" sId="1" numFmtId="4">
    <oc r="F142">
      <v>0</v>
    </oc>
    <nc r="F142">
      <v>3.97</v>
    </nc>
  </rcc>
  <rfmt sheetId="1" sqref="A142:I142">
    <dxf>
      <fill>
        <patternFill>
          <bgColor rgb="FFFF0000"/>
        </patternFill>
      </fill>
    </dxf>
  </rfmt>
  <rcc rId="1256" sId="1" numFmtId="4">
    <oc r="F143">
      <v>0</v>
    </oc>
    <nc r="F143">
      <v>18.809999999999999</v>
    </nc>
  </rcc>
  <rfmt sheetId="1" sqref="A143:I143">
    <dxf>
      <fill>
        <patternFill>
          <bgColor rgb="FFFF0000"/>
        </patternFill>
      </fill>
    </dxf>
  </rfmt>
  <rcc rId="1257" sId="1">
    <nc r="B261" t="inlineStr">
      <is>
        <t xml:space="preserve">razítková barva - modrá </t>
      </is>
    </nc>
  </rcc>
  <rcc rId="1258" sId="1" numFmtId="4">
    <oc r="E144">
      <v>50</v>
    </oc>
    <nc r="E144">
      <v>60</v>
    </nc>
  </rcc>
  <rcc rId="1259" sId="1" numFmtId="4">
    <oc r="F144">
      <v>0</v>
    </oc>
    <nc r="F144">
      <v>67.599999999999994</v>
    </nc>
  </rcc>
  <rfmt sheetId="1" sqref="B144:I144">
    <dxf>
      <fill>
        <patternFill>
          <bgColor rgb="FFFF0000"/>
        </patternFill>
      </fill>
    </dxf>
  </rfmt>
  <rfmt sheetId="1" sqref="A144">
    <dxf>
      <fill>
        <patternFill patternType="solid">
          <bgColor rgb="FFFF0000"/>
        </patternFill>
      </fill>
    </dxf>
  </rfmt>
  <rcc rId="1260" sId="1" numFmtId="4">
    <oc r="E145">
      <v>130</v>
    </oc>
    <nc r="E145">
      <v>180</v>
    </nc>
  </rcc>
  <rcc rId="1261" sId="1" numFmtId="4">
    <oc r="F145">
      <v>0</v>
    </oc>
    <nc r="F145">
      <v>33.42</v>
    </nc>
  </rcc>
  <rfmt sheetId="1" sqref="A145:I145">
    <dxf>
      <fill>
        <patternFill>
          <bgColor rgb="FFFF0000"/>
        </patternFill>
      </fill>
    </dxf>
  </rfmt>
  <rcc rId="1262" sId="1" numFmtId="4">
    <oc r="E147">
      <v>10</v>
    </oc>
    <nc r="E147">
      <v>30</v>
    </nc>
  </rcc>
  <rcc rId="1263" sId="1" numFmtId="4">
    <oc r="F146">
      <v>0</v>
    </oc>
    <nc r="F146">
      <v>324.86</v>
    </nc>
  </rcc>
  <rcc rId="1264" sId="1" numFmtId="4">
    <oc r="F147">
      <v>0</v>
    </oc>
    <nc r="F147">
      <v>324.86</v>
    </nc>
  </rcc>
  <rfmt sheetId="1" sqref="B146:I147">
    <dxf>
      <fill>
        <patternFill>
          <bgColor rgb="FFFF0000"/>
        </patternFill>
      </fill>
    </dxf>
  </rfmt>
  <rfmt sheetId="1" sqref="A146:A147">
    <dxf>
      <fill>
        <patternFill patternType="solid">
          <bgColor rgb="FFFF0000"/>
        </patternFill>
      </fill>
    </dxf>
  </rfmt>
  <rcc rId="1265" sId="1" numFmtId="4">
    <oc r="E148">
      <v>40</v>
    </oc>
    <nc r="E148">
      <v>25</v>
    </nc>
  </rcc>
  <rcc rId="1266" sId="1" numFmtId="4">
    <oc r="F148">
      <v>0</v>
    </oc>
    <nc r="F148">
      <v>30.1</v>
    </nc>
  </rcc>
  <rfmt sheetId="1" sqref="A148:I148">
    <dxf>
      <fill>
        <patternFill>
          <bgColor rgb="FFFF0000"/>
        </patternFill>
      </fill>
    </dxf>
  </rfmt>
  <rcc rId="1267" sId="1" numFmtId="4">
    <oc r="F149">
      <v>0</v>
    </oc>
    <nc r="F149">
      <v>53.3</v>
    </nc>
  </rcc>
  <rcc rId="1268" sId="1" numFmtId="4">
    <oc r="F150">
      <v>0</v>
    </oc>
    <nc r="F150">
      <v>66.3</v>
    </nc>
  </rcc>
  <rcc rId="1269" sId="1" numFmtId="4">
    <oc r="F151">
      <v>0</v>
    </oc>
    <nc r="F151">
      <v>76.7</v>
    </nc>
  </rcc>
  <rcc rId="1270" sId="1" numFmtId="4">
    <oc r="F152">
      <v>0</v>
    </oc>
    <nc r="F152">
      <v>110.5</v>
    </nc>
  </rcc>
  <rcc rId="1271" sId="1" numFmtId="4">
    <oc r="F153">
      <v>0</v>
    </oc>
    <nc r="F153">
      <v>124.8</v>
    </nc>
  </rcc>
  <rcc rId="1272" sId="1" numFmtId="4">
    <oc r="F154">
      <v>0</v>
    </oc>
    <nc r="F154">
      <v>158.6</v>
    </nc>
  </rcc>
  <rcc rId="1273" sId="1" numFmtId="4">
    <oc r="F155">
      <v>0</v>
    </oc>
    <nc r="F155">
      <v>206.7</v>
    </nc>
  </rcc>
  <rcc rId="1274" sId="1" numFmtId="4">
    <oc r="F156">
      <v>0</v>
    </oc>
    <nc r="F156">
      <v>257.39999999999998</v>
    </nc>
  </rcc>
  <rcc rId="1275" sId="1" numFmtId="4">
    <oc r="F157">
      <v>0</v>
    </oc>
    <nc r="F157">
      <v>361.4</v>
    </nc>
  </rcc>
  <rcc rId="1276" sId="1" numFmtId="4">
    <oc r="F158">
      <v>0</v>
    </oc>
    <nc r="F158">
      <v>375.18</v>
    </nc>
  </rcc>
  <rcc rId="1277" sId="1" numFmtId="4">
    <oc r="F159">
      <v>0</v>
    </oc>
    <nc r="F159">
      <v>397.8</v>
    </nc>
  </rcc>
  <rcc rId="1278" sId="1" numFmtId="4">
    <oc r="F160">
      <v>0</v>
    </oc>
    <nc r="F160">
      <v>466.44</v>
    </nc>
  </rcc>
  <rcc rId="1279" sId="1" numFmtId="4">
    <oc r="F161">
      <v>0</v>
    </oc>
    <nc r="F161">
      <v>141.69999999999999</v>
    </nc>
  </rcc>
  <rcc rId="1280" sId="1" numFmtId="4">
    <oc r="E149">
      <v>1</v>
    </oc>
    <nc r="E149">
      <v>2</v>
    </nc>
  </rcc>
  <rcc rId="1281" sId="1" numFmtId="4">
    <oc r="E150">
      <v>1</v>
    </oc>
    <nc r="E150">
      <v>2</v>
    </nc>
  </rcc>
  <rcc rId="1282" sId="1" numFmtId="4">
    <oc r="E151">
      <v>1</v>
    </oc>
    <nc r="E151">
      <v>2</v>
    </nc>
  </rcc>
  <rcc rId="1283" sId="1" numFmtId="4">
    <oc r="E152">
      <v>1</v>
    </oc>
    <nc r="E152">
      <v>2</v>
    </nc>
  </rcc>
  <rcc rId="1284" sId="1" numFmtId="4">
    <oc r="E153">
      <v>1</v>
    </oc>
    <nc r="E153">
      <v>2</v>
    </nc>
  </rcc>
  <rcc rId="1285" sId="1" numFmtId="4">
    <oc r="E154">
      <v>1</v>
    </oc>
    <nc r="E154">
      <v>2</v>
    </nc>
  </rcc>
  <rcc rId="1286" sId="1" numFmtId="4">
    <oc r="E155">
      <v>1</v>
    </oc>
    <nc r="E155">
      <v>2</v>
    </nc>
  </rcc>
  <rcc rId="1287" sId="1" numFmtId="4">
    <oc r="E156">
      <v>1</v>
    </oc>
    <nc r="E156">
      <v>2</v>
    </nc>
  </rcc>
  <rcc rId="1288" sId="1" numFmtId="4">
    <oc r="E157">
      <v>1</v>
    </oc>
    <nc r="E157">
      <v>2</v>
    </nc>
  </rcc>
  <rcc rId="1289" sId="1" numFmtId="4">
    <oc r="E158">
      <v>1</v>
    </oc>
    <nc r="E158">
      <v>2</v>
    </nc>
  </rcc>
  <rcc rId="1290" sId="1" numFmtId="4">
    <oc r="E159">
      <v>1</v>
    </oc>
    <nc r="E159">
      <v>2</v>
    </nc>
  </rcc>
  <rcc rId="1291" sId="1" numFmtId="4">
    <oc r="E160">
      <v>1</v>
    </oc>
    <nc r="E160">
      <v>2</v>
    </nc>
  </rcc>
  <rcc rId="1292" sId="1" numFmtId="4">
    <oc r="E161">
      <v>1</v>
    </oc>
    <nc r="E161">
      <v>2</v>
    </nc>
  </rcc>
  <rfmt sheetId="1" sqref="A149:I161">
    <dxf>
      <fill>
        <patternFill>
          <bgColor rgb="FFFF0000"/>
        </patternFill>
      </fill>
    </dxf>
  </rfmt>
  <rcc rId="1293" sId="1" numFmtId="4">
    <oc r="F162">
      <v>0</v>
    </oc>
    <nc r="F162">
      <v>120.9</v>
    </nc>
  </rcc>
  <rcc rId="1294" sId="1" numFmtId="4">
    <oc r="E162">
      <v>1</v>
    </oc>
    <nc r="E162">
      <v>10</v>
    </nc>
  </rcc>
  <rfmt sheetId="1" sqref="B162:I162">
    <dxf>
      <fill>
        <patternFill>
          <bgColor rgb="FFFF0000"/>
        </patternFill>
      </fill>
    </dxf>
  </rfmt>
  <rcc rId="1295" sId="1" numFmtId="4">
    <oc r="F163">
      <v>0</v>
    </oc>
    <nc r="F163">
      <v>123.5</v>
    </nc>
  </rcc>
  <rcc rId="1296" sId="1" numFmtId="4">
    <oc r="F164">
      <v>0</v>
    </oc>
    <nc r="F164">
      <v>71.37</v>
    </nc>
  </rcc>
  <rcc rId="1297" sId="1" numFmtId="4">
    <oc r="F165">
      <v>0</v>
    </oc>
    <nc r="F165">
      <v>126.1</v>
    </nc>
  </rcc>
  <rcc rId="1298" sId="1" numFmtId="4">
    <oc r="F166">
      <v>0</v>
    </oc>
    <nc r="F166">
      <v>4.96</v>
    </nc>
  </rcc>
  <rcc rId="1299" sId="1" numFmtId="4">
    <oc r="E166">
      <v>5</v>
    </oc>
    <nc r="E166">
      <v>15</v>
    </nc>
  </rcc>
  <rcc rId="1300" sId="1" numFmtId="4">
    <oc r="F167">
      <v>0</v>
    </oc>
    <nc r="F167">
      <v>35.36</v>
    </nc>
  </rcc>
  <rcc rId="1301" sId="1" numFmtId="4">
    <oc r="E167">
      <v>10</v>
    </oc>
    <nc r="E167">
      <v>15</v>
    </nc>
  </rcc>
  <rcc rId="1302" sId="1" numFmtId="4">
    <oc r="F168">
      <v>0</v>
    </oc>
    <nc r="F168">
      <v>15.47</v>
    </nc>
  </rcc>
  <rcc rId="1303" sId="1" numFmtId="4">
    <oc r="E168">
      <v>10</v>
    </oc>
    <nc r="E168">
      <v>15</v>
    </nc>
  </rcc>
  <rfmt sheetId="1" sqref="A162:I168">
    <dxf>
      <fill>
        <patternFill>
          <bgColor rgb="FFFF0000"/>
        </patternFill>
      </fill>
    </dxf>
  </rfmt>
  <rcc rId="1304" sId="1" numFmtId="4">
    <oc r="E169">
      <v>5</v>
    </oc>
    <nc r="E169">
      <v>20</v>
    </nc>
  </rcc>
  <rcc rId="1305" sId="1" numFmtId="4">
    <oc r="F169">
      <v>0</v>
    </oc>
    <nc r="F169">
      <v>66.3</v>
    </nc>
  </rcc>
  <rfmt sheetId="1" sqref="A169:I169">
    <dxf>
      <fill>
        <patternFill>
          <bgColor rgb="FFFF0000"/>
        </patternFill>
      </fill>
    </dxf>
  </rfmt>
  <rcc rId="1306" sId="1" numFmtId="4">
    <oc r="E219">
      <v>50</v>
    </oc>
    <nc r="E219">
      <v>80</v>
    </nc>
  </rcc>
  <rcc rId="1307" sId="1" numFmtId="4">
    <oc r="F219">
      <v>0</v>
    </oc>
    <nc r="F219">
      <v>58.28</v>
    </nc>
  </rcc>
  <rfmt sheetId="1" sqref="A219:I219">
    <dxf>
      <fill>
        <patternFill>
          <bgColor rgb="FFFF0000"/>
        </patternFill>
      </fill>
    </dxf>
  </rfmt>
  <rcc rId="1308" sId="1" numFmtId="4">
    <oc r="E170">
      <v>60</v>
    </oc>
    <nc r="E170">
      <v>40</v>
    </nc>
  </rcc>
  <rcc rId="1309" sId="1" numFmtId="4">
    <oc r="F170">
      <v>0</v>
    </oc>
    <nc r="F170">
      <v>410.8</v>
    </nc>
  </rcc>
  <rfmt sheetId="1" sqref="A170:I170">
    <dxf>
      <fill>
        <patternFill>
          <bgColor rgb="FFFF0000"/>
        </patternFill>
      </fill>
    </dxf>
  </rfmt>
  <rcc rId="1310" sId="1" numFmtId="4">
    <oc r="F171">
      <v>0</v>
    </oc>
    <nc r="F171">
      <v>456.3</v>
    </nc>
  </rcc>
  <rfmt sheetId="1" sqref="A171:I171">
    <dxf>
      <fill>
        <patternFill>
          <bgColor rgb="FFFF0000"/>
        </patternFill>
      </fill>
    </dxf>
  </rfmt>
  <rcc rId="1311" sId="1" numFmtId="4">
    <oc r="F172">
      <v>0</v>
    </oc>
    <nc r="F172">
      <v>1200</v>
    </nc>
  </rcc>
  <rfmt sheetId="1" sqref="B172:I172">
    <dxf>
      <fill>
        <patternFill>
          <bgColor rgb="FFFF0000"/>
        </patternFill>
      </fill>
    </dxf>
  </rfmt>
  <rfmt sheetId="1" sqref="A172">
    <dxf>
      <fill>
        <patternFill patternType="solid">
          <bgColor rgb="FFFF0000"/>
        </patternFill>
      </fill>
    </dxf>
  </rfmt>
  <rcc rId="1312" sId="1" numFmtId="4">
    <oc r="F173">
      <v>0</v>
    </oc>
    <nc r="F173">
      <v>726.7</v>
    </nc>
  </rcc>
  <rfmt sheetId="1" sqref="A173:I173">
    <dxf>
      <fill>
        <patternFill>
          <bgColor rgb="FFFF0000"/>
        </patternFill>
      </fill>
    </dxf>
  </rfmt>
  <rcc rId="1313" sId="1" numFmtId="4">
    <oc r="F174">
      <v>0</v>
    </oc>
    <nc r="F174">
      <v>1200</v>
    </nc>
  </rcc>
  <rfmt sheetId="1" sqref="A174:I174">
    <dxf>
      <fill>
        <patternFill>
          <bgColor rgb="FFFF0000"/>
        </patternFill>
      </fill>
    </dxf>
  </rfmt>
  <rcc rId="1314" sId="1" numFmtId="4">
    <oc r="F175">
      <v>0</v>
    </oc>
    <nc r="F175">
      <v>1200</v>
    </nc>
  </rcc>
  <rfmt sheetId="1" sqref="A175:I175">
    <dxf>
      <fill>
        <patternFill>
          <bgColor rgb="FFFF0000"/>
        </patternFill>
      </fill>
    </dxf>
  </rfmt>
  <rcc rId="1315" sId="1" numFmtId="4">
    <oc r="F176">
      <v>0</v>
    </oc>
    <nc r="F176">
      <v>290.55</v>
    </nc>
  </rcc>
  <rfmt sheetId="1" sqref="A176:I176">
    <dxf>
      <fill>
        <patternFill>
          <bgColor rgb="FFFF0000"/>
        </patternFill>
      </fill>
    </dxf>
  </rfmt>
  <rcc rId="1316" sId="1" numFmtId="4">
    <oc r="E177">
      <v>15</v>
    </oc>
    <nc r="E177">
      <v>20</v>
    </nc>
  </rcc>
  <rcc rId="1317" sId="1" numFmtId="4">
    <oc r="F177">
      <v>0</v>
    </oc>
    <nc r="F177">
      <v>689</v>
    </nc>
  </rcc>
  <rfmt sheetId="1" sqref="A177:I177">
    <dxf>
      <fill>
        <patternFill>
          <bgColor rgb="FFFF0000"/>
        </patternFill>
      </fill>
    </dxf>
  </rfmt>
  <rcc rId="1318" sId="1" numFmtId="4">
    <oc r="F178">
      <v>0</v>
    </oc>
    <nc r="F178">
      <v>1200</v>
    </nc>
  </rcc>
  <rcc rId="1319" sId="1" numFmtId="4">
    <oc r="F179">
      <v>0</v>
    </oc>
    <nc r="F179">
      <v>1200</v>
    </nc>
  </rcc>
  <rfmt sheetId="1" sqref="A178:I179">
    <dxf>
      <fill>
        <patternFill>
          <bgColor rgb="FFFF0000"/>
        </patternFill>
      </fill>
    </dxf>
  </rfmt>
  <rcc rId="1320" sId="1" numFmtId="4">
    <oc r="F180">
      <v>0</v>
    </oc>
    <nc r="F180">
      <v>536.9</v>
    </nc>
  </rcc>
  <rfmt sheetId="1" sqref="A180:I180">
    <dxf>
      <fill>
        <patternFill>
          <bgColor rgb="FFFF0000"/>
        </patternFill>
      </fill>
    </dxf>
  </rfmt>
  <rcc rId="1321" sId="1" numFmtId="4">
    <oc r="E181">
      <v>14</v>
    </oc>
    <nc r="E181">
      <v>10</v>
    </nc>
  </rcc>
  <rcc rId="1322" sId="1" numFmtId="4">
    <oc r="F181">
      <v>0</v>
    </oc>
    <nc r="F181">
      <v>339.3</v>
    </nc>
  </rcc>
  <rfmt sheetId="1" sqref="A181:I181">
    <dxf>
      <fill>
        <patternFill>
          <bgColor rgb="FFFF0000"/>
        </patternFill>
      </fill>
    </dxf>
  </rfmt>
  <rcc rId="1323" sId="1" numFmtId="4">
    <oc r="F182">
      <v>0</v>
    </oc>
    <nc r="F182">
      <v>2076.1</v>
    </nc>
  </rcc>
  <rfmt sheetId="1" sqref="A182:I182">
    <dxf>
      <fill>
        <patternFill>
          <bgColor rgb="FFFF0000"/>
        </patternFill>
      </fill>
    </dxf>
  </rfmt>
  <rcc rId="1324" sId="1" numFmtId="4">
    <oc r="F183">
      <v>0</v>
    </oc>
    <nc r="F183">
      <v>2823.6</v>
    </nc>
  </rcc>
  <rfmt sheetId="1" sqref="B183:I183">
    <dxf>
      <fill>
        <patternFill>
          <bgColor rgb="FFFF0000"/>
        </patternFill>
      </fill>
    </dxf>
  </rfmt>
  <rcc rId="1325" sId="1" numFmtId="4">
    <oc r="F184">
      <v>0</v>
    </oc>
    <nc r="F184">
      <v>2823.6</v>
    </nc>
  </rcc>
  <rfmt sheetId="1" sqref="A183:I184">
    <dxf>
      <fill>
        <patternFill>
          <bgColor rgb="FFFF0000"/>
        </patternFill>
      </fill>
    </dxf>
  </rfmt>
  <rcc rId="1326" sId="1" numFmtId="4">
    <oc r="F185">
      <v>0</v>
    </oc>
    <nc r="F185">
      <v>703.95</v>
    </nc>
  </rcc>
  <rfmt sheetId="1" sqref="B185:I185">
    <dxf>
      <fill>
        <patternFill>
          <bgColor rgb="FFFF0000"/>
        </patternFill>
      </fill>
    </dxf>
  </rfmt>
  <rfmt sheetId="1" sqref="A185">
    <dxf>
      <fill>
        <patternFill patternType="solid">
          <bgColor rgb="FFFF0000"/>
        </patternFill>
      </fill>
    </dxf>
  </rfmt>
  <rcc rId="1327" sId="1" numFmtId="4">
    <oc r="E186">
      <v>10</v>
    </oc>
    <nc r="E186">
      <v>15</v>
    </nc>
  </rcc>
  <rcc rId="1328" sId="1" numFmtId="4">
    <oc r="F186">
      <v>0</v>
    </oc>
    <nc r="F186">
      <v>624</v>
    </nc>
  </rcc>
  <rfmt sheetId="1" sqref="A186:I186">
    <dxf>
      <fill>
        <patternFill>
          <bgColor rgb="FFFF0000"/>
        </patternFill>
      </fill>
    </dxf>
  </rfmt>
  <rcc rId="1329" sId="1" numFmtId="4">
    <oc r="E187">
      <v>100</v>
    </oc>
    <nc r="E187">
      <v>400</v>
    </nc>
  </rcc>
  <rcc rId="1330" sId="1" numFmtId="4">
    <oc r="F187">
      <v>0</v>
    </oc>
    <nc r="F187">
      <v>18.399999999999999</v>
    </nc>
  </rcc>
  <rfmt sheetId="1" sqref="A187:I187">
    <dxf>
      <fill>
        <patternFill>
          <bgColor rgb="FFFF0000"/>
        </patternFill>
      </fill>
    </dxf>
  </rfmt>
  <rcc rId="1331" sId="1" numFmtId="4">
    <oc r="F188">
      <v>0</v>
    </oc>
    <nc r="F188">
      <v>1067.3</v>
    </nc>
  </rcc>
  <rcc rId="1332" sId="1" numFmtId="4">
    <oc r="E188">
      <v>35</v>
    </oc>
    <nc r="E188">
      <v>20</v>
    </nc>
  </rcc>
  <rfmt sheetId="1" sqref="A188:I188">
    <dxf>
      <fill>
        <patternFill>
          <bgColor rgb="FFFF0000"/>
        </patternFill>
      </fill>
    </dxf>
  </rfmt>
  <rrc rId="1333" sId="1" ref="A189:XFD189" action="deleteRow">
    <rfmt sheetId="1" xfDxf="1" sqref="A189:XFD189" start="0" length="0">
      <dxf>
        <font>
          <sz val="9"/>
        </font>
        <alignment horizontal="left" vertical="center" readingOrder="0"/>
      </dxf>
    </rfmt>
    <rcc rId="0" sId="1" s="1" dxf="1">
      <nc r="A189">
        <v>183</v>
      </nc>
      <ndxf>
        <font>
          <sz val="9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89" t="inlineStr">
        <is>
          <t>Taška B4 - křížové dno, s vlisovanou textilií, rozměr 353x250 mm</t>
        </is>
      </nc>
      <ndxf>
        <font>
          <sz val="9"/>
          <color auto="1"/>
          <name val="Tahoma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89" t="inlineStr">
        <is>
          <t>neroztrhatelná, samolepící s odtrhávací páskou, hnědá,  250 ks/balení</t>
        </is>
      </nc>
      <ndxf>
        <font>
          <sz val="9"/>
          <color auto="1"/>
          <name val="Tahoma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89" t="inlineStr">
        <is>
          <t>bal.</t>
        </is>
      </nc>
      <ndxf>
        <font>
          <sz val="9"/>
          <color auto="1"/>
          <name val="Tahoma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89">
        <v>5</v>
      </nc>
      <ndxf>
        <font>
          <sz val="9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89">
        <v>0</v>
      </nc>
      <ndxf>
        <font>
          <b/>
          <sz val="9"/>
          <color auto="1"/>
          <name val="Calibri"/>
          <scheme val="minor"/>
        </font>
        <numFmt numFmtId="4" formatCode="#,##0.00"/>
        <fill>
          <patternFill patternType="solid">
            <bgColor theme="9" tint="0.5999938962981048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9">
        <f>E189*F189</f>
      </nc>
      <ndxf>
        <font>
          <sz val="9"/>
          <color auto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>
        <f>G189*0.21</f>
      </nc>
      <ndxf>
        <font>
          <sz val="9"/>
          <color auto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">
        <f>G189+H189</f>
      </nc>
      <ndxf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34" sId="1" ref="A189:XFD189" action="deleteRow">
    <rfmt sheetId="1" xfDxf="1" sqref="A189:XFD189" start="0" length="0">
      <dxf>
        <font>
          <sz val="9"/>
        </font>
        <alignment horizontal="left" vertical="center" readingOrder="0"/>
      </dxf>
    </rfmt>
    <rcc rId="0" sId="1" s="1" dxf="1">
      <nc r="A189">
        <v>184</v>
      </nc>
      <ndxf>
        <font>
          <sz val="9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89" t="inlineStr">
        <is>
          <t xml:space="preserve">Taška B5 - křížové dno,s vlisovanou textilií,rozměr 176x270 mm </t>
        </is>
      </nc>
      <ndxf>
        <font>
          <sz val="9"/>
          <color auto="1"/>
          <name val="Tahoma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89" t="inlineStr">
        <is>
          <t>neroztrhatelná, samolepící s odtrhávací páskou, hnědá,  10 ks/balení</t>
        </is>
      </nc>
      <ndxf>
        <font>
          <sz val="9"/>
          <color auto="1"/>
          <name val="Tahoma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89" t="inlineStr">
        <is>
          <t>bal.</t>
        </is>
      </nc>
      <ndxf>
        <font>
          <sz val="9"/>
          <color auto="1"/>
          <name val="Tahoma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89">
        <v>20</v>
      </nc>
      <ndxf>
        <font>
          <sz val="9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89">
        <v>0</v>
      </nc>
      <ndxf>
        <font>
          <b/>
          <sz val="9"/>
          <color auto="1"/>
          <name val="Calibri"/>
          <scheme val="minor"/>
        </font>
        <numFmt numFmtId="4" formatCode="#,##0.00"/>
        <fill>
          <patternFill patternType="solid">
            <bgColor theme="9" tint="0.5999938962981048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9">
        <f>E189*F189</f>
      </nc>
      <ndxf>
        <font>
          <sz val="9"/>
          <color auto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>
        <f>G189*0.21</f>
      </nc>
      <ndxf>
        <font>
          <sz val="9"/>
          <color auto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">
        <f>G189+H189</f>
      </nc>
      <ndxf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335" sId="1" numFmtId="4">
    <oc r="E189">
      <v>20</v>
    </oc>
    <nc r="E189">
      <v>30</v>
    </nc>
  </rcc>
  <rcc rId="1336" sId="1" numFmtId="4">
    <oc r="F189">
      <v>0</v>
    </oc>
    <nc r="F189">
      <v>31.98</v>
    </nc>
  </rcc>
  <rfmt sheetId="1" sqref="A189:I189">
    <dxf>
      <fill>
        <patternFill>
          <bgColor rgb="FFFF0000"/>
        </patternFill>
      </fill>
    </dxf>
  </rfmt>
  <rcc rId="1337" sId="1" numFmtId="4">
    <oc r="F190">
      <v>0</v>
    </oc>
    <nc r="F190">
      <v>53.6</v>
    </nc>
  </rcc>
  <rfmt sheetId="1" sqref="A190:I190">
    <dxf>
      <fill>
        <patternFill>
          <bgColor rgb="FFFF0000"/>
        </patternFill>
      </fill>
    </dxf>
  </rfmt>
  <rcc rId="1338" sId="1" numFmtId="4">
    <oc r="F191">
      <v>0</v>
    </oc>
    <nc r="F191">
      <v>11.79</v>
    </nc>
  </rcc>
  <rfmt sheetId="1" sqref="A191:I191">
    <dxf>
      <fill>
        <patternFill>
          <bgColor rgb="FFFFFF00"/>
        </patternFill>
      </fill>
    </dxf>
  </rfmt>
  <rcc rId="1339" sId="1" numFmtId="4">
    <oc r="E192">
      <v>40</v>
    </oc>
    <nc r="E192">
      <v>20</v>
    </nc>
  </rcc>
  <rcc rId="1340" sId="1" numFmtId="4">
    <oc r="F192">
      <v>0</v>
    </oc>
    <nc r="F192">
      <v>5.87</v>
    </nc>
  </rcc>
  <rfmt sheetId="1" sqref="A192:I192" start="0" length="2147483647">
    <dxf>
      <font>
        <color rgb="FFFF0000"/>
      </font>
    </dxf>
  </rfmt>
  <rfmt sheetId="1" sqref="A192:I192" start="0" length="2147483647">
    <dxf>
      <font>
        <color auto="1"/>
      </font>
    </dxf>
  </rfmt>
  <rfmt sheetId="1" sqref="A192:I192">
    <dxf>
      <fill>
        <patternFill>
          <bgColor rgb="FFFF0000"/>
        </patternFill>
      </fill>
    </dxf>
  </rfmt>
  <rcc rId="1341" sId="1" numFmtId="4">
    <oc r="E193">
      <v>150</v>
    </oc>
    <nc r="E193">
      <v>400</v>
    </nc>
  </rcc>
  <rcc rId="1342" sId="1" numFmtId="4">
    <oc r="F193">
      <v>0</v>
    </oc>
    <nc r="F193">
      <v>28.11</v>
    </nc>
  </rcc>
  <rfmt sheetId="1" sqref="A193:I193">
    <dxf>
      <fill>
        <patternFill>
          <bgColor rgb="FFFF0000"/>
        </patternFill>
      </fill>
    </dxf>
  </rfmt>
  <rcc rId="1343" sId="1" numFmtId="4">
    <oc r="E194">
      <v>3</v>
    </oc>
    <nc r="E194">
      <v>20</v>
    </nc>
  </rcc>
  <rcc rId="1344" sId="1" numFmtId="4">
    <oc r="F194">
      <v>0</v>
    </oc>
    <nc r="F194">
      <v>231.71</v>
    </nc>
  </rcc>
  <rfmt sheetId="1" sqref="A194:I194">
    <dxf>
      <fill>
        <patternFill>
          <bgColor rgb="FFFF0000"/>
        </patternFill>
      </fill>
    </dxf>
  </rfmt>
  <rcc rId="1345" sId="1" numFmtId="4">
    <oc r="F195">
      <v>0</v>
    </oc>
    <nc r="F195">
      <v>103.3</v>
    </nc>
  </rcc>
  <rfmt sheetId="1" sqref="A195:I195">
    <dxf>
      <fill>
        <patternFill>
          <bgColor rgb="FFFF0000"/>
        </patternFill>
      </fill>
    </dxf>
  </rfmt>
  <rcc rId="1346" sId="1" numFmtId="4">
    <oc r="E196">
      <v>150</v>
    </oc>
    <nc r="E196">
      <v>300</v>
    </nc>
  </rcc>
  <rcc rId="1347" sId="1" numFmtId="4">
    <oc r="F196">
      <v>0</v>
    </oc>
    <nc r="F196">
      <v>14.95</v>
    </nc>
  </rcc>
  <rfmt sheetId="1" sqref="A196:I196">
    <dxf>
      <fill>
        <patternFill>
          <bgColor rgb="FFFF0000"/>
        </patternFill>
      </fill>
    </dxf>
  </rfmt>
  <rcc rId="1348" sId="1" numFmtId="4">
    <oc r="E197">
      <v>100</v>
    </oc>
    <nc r="E197">
      <v>250</v>
    </nc>
  </rcc>
  <rcc rId="1349" sId="1" numFmtId="4">
    <oc r="F197">
      <v>0</v>
    </oc>
    <nc r="F197">
      <v>27.74</v>
    </nc>
  </rcc>
  <rfmt sheetId="1" sqref="A197:I197">
    <dxf>
      <fill>
        <patternFill>
          <bgColor rgb="FFFF0000"/>
        </patternFill>
      </fill>
    </dxf>
  </rfmt>
  <rcc rId="1350" sId="1" numFmtId="4">
    <oc r="E198">
      <v>50</v>
    </oc>
    <nc r="E198">
      <v>20</v>
    </nc>
  </rcc>
  <rcc rId="1351" sId="1" numFmtId="4">
    <oc r="F198">
      <v>0</v>
    </oc>
    <nc r="F198">
      <v>63.95</v>
    </nc>
  </rcc>
  <rfmt sheetId="1" sqref="A198:I198">
    <dxf>
      <fill>
        <patternFill>
          <bgColor rgb="FFFF0000"/>
        </patternFill>
      </fill>
    </dxf>
  </rfmt>
  <rcc rId="1352" sId="1" numFmtId="4">
    <oc r="E199">
      <v>550</v>
    </oc>
    <nc r="E199">
      <v>200</v>
    </nc>
  </rcc>
  <rcc rId="1353" sId="1" numFmtId="4">
    <oc r="F199">
      <v>0</v>
    </oc>
    <nc r="F199">
      <v>50.44</v>
    </nc>
  </rcc>
  <rfmt sheetId="1" sqref="A199:I199">
    <dxf>
      <fill>
        <patternFill>
          <bgColor rgb="FFFF0000"/>
        </patternFill>
      </fill>
    </dxf>
  </rfmt>
  <rcc rId="1354" sId="1" numFmtId="4">
    <oc r="F200">
      <v>0</v>
    </oc>
    <nc r="F200">
      <v>561.92999999999995</v>
    </nc>
  </rcc>
  <rcc rId="1355" sId="1" numFmtId="4">
    <oc r="F201">
      <v>0</v>
    </oc>
    <nc r="F201">
      <v>405.6</v>
    </nc>
  </rcc>
  <rcc rId="1356" sId="1" numFmtId="4">
    <oc r="F202">
      <v>0</v>
    </oc>
    <nc r="F202">
      <v>34.42</v>
    </nc>
  </rcc>
  <rfmt sheetId="1" sqref="A200:I202">
    <dxf>
      <fill>
        <patternFill>
          <bgColor rgb="FFFF0000"/>
        </patternFill>
      </fill>
    </dxf>
  </rfmt>
  <rcc rId="1357" sId="1" numFmtId="4">
    <oc r="E203">
      <v>260</v>
    </oc>
    <nc r="E203">
      <v>150</v>
    </nc>
  </rcc>
  <rcc rId="1358" sId="1" numFmtId="4">
    <oc r="F203">
      <v>0</v>
    </oc>
    <nc r="F203">
      <v>22.36</v>
    </nc>
  </rcc>
  <rfmt sheetId="1" sqref="A203:I203">
    <dxf>
      <fill>
        <patternFill>
          <bgColor rgb="FFFF0000"/>
        </patternFill>
      </fill>
    </dxf>
  </rfmt>
  <rcc rId="1359" sId="1" numFmtId="4">
    <oc r="E204">
      <v>10</v>
    </oc>
    <nc r="E204">
      <v>120</v>
    </nc>
  </rcc>
  <rcc rId="1360" sId="1" numFmtId="4">
    <oc r="F204">
      <v>0</v>
    </oc>
    <nc r="F204">
      <v>229.88</v>
    </nc>
  </rcc>
  <rfmt sheetId="1" sqref="A204:I204">
    <dxf>
      <fill>
        <patternFill>
          <bgColor rgb="FFFF0000"/>
        </patternFill>
      </fill>
    </dxf>
  </rfmt>
  <rcc rId="1361" sId="1" numFmtId="4">
    <oc r="E205">
      <v>900</v>
    </oc>
    <nc r="E205">
      <v>700</v>
    </nc>
  </rcc>
  <rcc rId="1362" sId="1" numFmtId="4">
    <oc r="F205">
      <v>0</v>
    </oc>
    <nc r="F205">
      <v>73.069999999999993</v>
    </nc>
  </rcc>
  <rfmt sheetId="1" sqref="A205:I205">
    <dxf>
      <fill>
        <patternFill>
          <bgColor rgb="FFFF0000"/>
        </patternFill>
      </fill>
    </dxf>
  </rfmt>
  <rcc rId="1363" sId="1" numFmtId="4">
    <oc r="E206">
      <v>80</v>
    </oc>
    <nc r="E206">
      <v>230</v>
    </nc>
  </rcc>
  <rcc rId="1364" sId="1" numFmtId="4">
    <oc r="F206">
      <v>0</v>
    </oc>
    <nc r="F206">
      <v>31.85</v>
    </nc>
  </rcc>
  <rfmt sheetId="1" sqref="A206:I206">
    <dxf>
      <fill>
        <patternFill>
          <bgColor rgb="FFFF0000"/>
        </patternFill>
      </fill>
    </dxf>
  </rfmt>
  <rcc rId="1365" sId="1" numFmtId="4">
    <oc r="E208">
      <v>28</v>
    </oc>
    <nc r="E208">
      <v>30</v>
    </nc>
  </rcc>
  <rcc rId="1366" sId="1" numFmtId="4">
    <oc r="F208">
      <v>0</v>
    </oc>
    <nc r="F208">
      <v>24.57</v>
    </nc>
  </rcc>
  <rfmt sheetId="1" sqref="A208:I208">
    <dxf>
      <fill>
        <patternFill>
          <bgColor rgb="FFFF0000"/>
        </patternFill>
      </fill>
    </dxf>
  </rfmt>
  <rcc rId="1367" sId="1" numFmtId="4">
    <oc r="E218">
      <v>20</v>
    </oc>
    <nc r="E218">
      <v>30</v>
    </nc>
  </rcc>
  <rcc rId="1368" sId="1" numFmtId="4">
    <oc r="F218">
      <v>0</v>
    </oc>
    <nc r="F218">
      <v>50.1</v>
    </nc>
  </rcc>
  <rfmt sheetId="1" sqref="A218:I218">
    <dxf>
      <fill>
        <patternFill>
          <bgColor rgb="FFFF0000"/>
        </patternFill>
      </fill>
    </dxf>
  </rfmt>
  <rcc rId="1369" sId="1" numFmtId="4">
    <oc r="E207">
      <v>60</v>
    </oc>
    <nc r="E207">
      <v>130</v>
    </nc>
  </rcc>
  <rcc rId="1370" sId="1" numFmtId="4">
    <oc r="F207">
      <v>0</v>
    </oc>
    <nc r="F207">
      <v>33.67</v>
    </nc>
  </rcc>
  <rfmt sheetId="1" sqref="A207:I207">
    <dxf>
      <fill>
        <patternFill>
          <bgColor rgb="FFFF0000"/>
        </patternFill>
      </fill>
    </dxf>
  </rfmt>
  <rcc rId="1371" sId="1" numFmtId="4">
    <oc r="F210">
      <v>0</v>
    </oc>
    <nc r="F210">
      <v>9.1</v>
    </nc>
  </rcc>
  <rfmt sheetId="1" sqref="A210:I210">
    <dxf>
      <fill>
        <patternFill>
          <bgColor rgb="FFFF0000"/>
        </patternFill>
      </fill>
    </dxf>
  </rfmt>
  <rcc rId="1372" sId="1" numFmtId="4">
    <oc r="E209">
      <v>4</v>
    </oc>
    <nc r="E209">
      <v>70</v>
    </nc>
  </rcc>
  <rcc rId="1373" sId="1" numFmtId="4">
    <oc r="F209">
      <v>0</v>
    </oc>
    <nc r="F209">
      <v>21.76</v>
    </nc>
  </rcc>
  <rfmt sheetId="1" sqref="A209:I209">
    <dxf>
      <fill>
        <patternFill>
          <bgColor rgb="FFFF0000"/>
        </patternFill>
      </fill>
    </dxf>
  </rfmt>
  <rcc rId="1374" sId="1" numFmtId="4">
    <oc r="E211">
      <v>20</v>
    </oc>
    <nc r="E211">
      <v>80</v>
    </nc>
  </rcc>
  <rcc rId="1375" sId="1" numFmtId="4">
    <oc r="F211">
      <v>0</v>
    </oc>
    <nc r="F211">
      <v>45.45</v>
    </nc>
  </rcc>
  <rfmt sheetId="1" sqref="A211:I211">
    <dxf>
      <fill>
        <patternFill>
          <bgColor rgb="FFFF0000"/>
        </patternFill>
      </fill>
    </dxf>
  </rfmt>
  <rcc rId="1376" sId="1" numFmtId="4">
    <oc r="F212">
      <v>0</v>
    </oc>
    <nc r="F212">
      <v>46.9</v>
    </nc>
  </rcc>
  <rfmt sheetId="1" sqref="A212:I212">
    <dxf>
      <fill>
        <patternFill>
          <bgColor rgb="FFFF0000"/>
        </patternFill>
      </fill>
    </dxf>
  </rfmt>
  <rcc rId="1377" sId="1" numFmtId="4">
    <oc r="F213">
      <v>0</v>
    </oc>
    <nc r="F213">
      <v>61.1</v>
    </nc>
  </rcc>
  <rcc rId="1378" sId="1" numFmtId="4">
    <oc r="E213">
      <v>2</v>
    </oc>
    <nc r="E213">
      <v>5</v>
    </nc>
  </rcc>
  <rfmt sheetId="1" sqref="A213:I213">
    <dxf>
      <fill>
        <patternFill>
          <bgColor rgb="FFFF0000"/>
        </patternFill>
      </fill>
    </dxf>
  </rfmt>
  <rcc rId="1379" sId="1" numFmtId="4">
    <oc r="E214">
      <v>70</v>
    </oc>
    <nc r="E214">
      <v>50</v>
    </nc>
  </rcc>
  <rcc rId="1380" sId="1" numFmtId="4">
    <oc r="F214">
      <v>0</v>
    </oc>
    <nc r="F214">
      <v>8.4499999999999993</v>
    </nc>
  </rcc>
  <rfmt sheetId="1" sqref="A214:I214">
    <dxf>
      <fill>
        <patternFill>
          <bgColor rgb="FFFF0000"/>
        </patternFill>
      </fill>
    </dxf>
  </rfmt>
  <rcc rId="1381" sId="1" numFmtId="4">
    <oc r="E215">
      <v>10</v>
    </oc>
    <nc r="E215">
      <v>80</v>
    </nc>
  </rcc>
  <rcc rId="1382" sId="1" numFmtId="4">
    <oc r="F215">
      <v>0</v>
    </oc>
    <nc r="F215">
      <v>9.09</v>
    </nc>
  </rcc>
  <rfmt sheetId="1" sqref="B215:I215">
    <dxf>
      <fill>
        <patternFill>
          <bgColor rgb="FFFF0000"/>
        </patternFill>
      </fill>
    </dxf>
  </rfmt>
  <rfmt sheetId="1" sqref="A215">
    <dxf>
      <fill>
        <patternFill patternType="solid">
          <bgColor rgb="FFFF0000"/>
        </patternFill>
      </fill>
    </dxf>
  </rfmt>
  <rcc rId="1383" sId="1" numFmtId="4">
    <oc r="E216">
      <v>90</v>
    </oc>
    <nc r="E216">
      <v>150</v>
    </nc>
  </rcc>
  <rcc rId="1384" sId="1" numFmtId="4">
    <oc r="F216">
      <v>0</v>
    </oc>
    <nc r="F216">
      <v>12</v>
    </nc>
  </rcc>
  <rfmt sheetId="1" sqref="B216:I216">
    <dxf>
      <fill>
        <patternFill>
          <bgColor rgb="FFFF0000"/>
        </patternFill>
      </fill>
    </dxf>
  </rfmt>
  <rcc rId="1385" sId="1" numFmtId="4">
    <oc r="F219">
      <v>0</v>
    </oc>
    <nc r="F219">
      <v>76.7</v>
    </nc>
  </rcc>
  <rfmt sheetId="1" sqref="A219:I219">
    <dxf>
      <fill>
        <patternFill>
          <bgColor rgb="FFFF0000"/>
        </patternFill>
      </fill>
    </dxf>
  </rfmt>
  <rcc rId="1386" sId="1" numFmtId="4">
    <oc r="F220">
      <v>0</v>
    </oc>
    <nc r="F220">
      <v>22.1</v>
    </nc>
  </rcc>
  <rfmt sheetId="1" sqref="A220:I220">
    <dxf>
      <fill>
        <patternFill>
          <bgColor rgb="FFFF0000"/>
        </patternFill>
      </fill>
    </dxf>
  </rfmt>
  <rcc rId="1387" sId="1" numFmtId="4">
    <oc r="F221">
      <v>0</v>
    </oc>
    <nc r="F221">
      <v>2500</v>
    </nc>
  </rcc>
  <rcc rId="1388" sId="1" numFmtId="4">
    <oc r="F222">
      <v>0</v>
    </oc>
    <nc r="F222">
      <v>3000</v>
    </nc>
  </rcc>
  <rcc rId="1389" sId="1" numFmtId="4">
    <oc r="F223">
      <v>0</v>
    </oc>
    <nc r="F223">
      <v>3000</v>
    </nc>
  </rcc>
  <rcc rId="1390" sId="1" numFmtId="4">
    <oc r="F224">
      <v>0</v>
    </oc>
    <nc r="F224">
      <v>3000</v>
    </nc>
  </rcc>
  <rcc rId="1391" sId="1" numFmtId="4">
    <oc r="F225">
      <v>0</v>
    </oc>
    <nc r="F225">
      <v>2792.4</v>
    </nc>
  </rcc>
  <rcc rId="1392" sId="1" numFmtId="4">
    <oc r="F226">
      <v>0</v>
    </oc>
    <nc r="F226">
      <v>2800</v>
    </nc>
  </rcc>
  <rcc rId="1393" sId="1" numFmtId="4">
    <oc r="F227">
      <v>0</v>
    </oc>
    <nc r="F227">
      <v>6000</v>
    </nc>
  </rcc>
  <rcc rId="1394" sId="1" numFmtId="4">
    <oc r="F228">
      <v>0</v>
    </oc>
    <nc r="F228">
      <v>6000</v>
    </nc>
  </rcc>
  <rcc rId="1395" sId="1" numFmtId="4">
    <oc r="F229">
      <v>0</v>
    </oc>
    <nc r="F229">
      <v>6000</v>
    </nc>
  </rcc>
  <rcc rId="1396" sId="1" numFmtId="4">
    <oc r="F230">
      <v>0</v>
    </oc>
    <nc r="F230">
      <v>2464</v>
    </nc>
  </rcc>
  <rcc rId="1397" sId="1" numFmtId="4">
    <oc r="F231">
      <v>0</v>
    </oc>
    <nc r="F231">
      <v>1443</v>
    </nc>
  </rcc>
  <rcc rId="1398" sId="1" numFmtId="4">
    <oc r="F232">
      <v>0</v>
    </oc>
    <nc r="F232">
      <v>2000</v>
    </nc>
  </rcc>
  <rcc rId="1399" sId="1" numFmtId="4">
    <oc r="F233">
      <v>0</v>
    </oc>
    <nc r="F233">
      <v>1053</v>
    </nc>
  </rcc>
  <rcc rId="1400" sId="1" numFmtId="4">
    <oc r="F234">
      <v>0</v>
    </oc>
    <nc r="F234">
      <v>1443</v>
    </nc>
  </rcc>
  <rcc rId="1401" sId="1" numFmtId="4">
    <oc r="F235">
      <v>0</v>
    </oc>
    <nc r="F235">
      <v>600</v>
    </nc>
  </rcc>
  <rcc rId="1402" sId="1" numFmtId="4">
    <oc r="F236">
      <v>0</v>
    </oc>
    <nc r="F236">
      <v>1300</v>
    </nc>
  </rcc>
  <rcc rId="1403" sId="1" numFmtId="4">
    <oc r="F237">
      <v>0</v>
    </oc>
    <nc r="F237">
      <v>1300</v>
    </nc>
  </rcc>
  <rcc rId="1404" sId="1" numFmtId="4">
    <oc r="F238">
      <v>0</v>
    </oc>
    <nc r="F238">
      <v>1300</v>
    </nc>
  </rcc>
  <rcc rId="1405" sId="1" numFmtId="4">
    <oc r="F239">
      <v>0</v>
    </oc>
    <nc r="F239">
      <v>354.9</v>
    </nc>
  </rcc>
  <rcc rId="1406" sId="1" numFmtId="4">
    <oc r="F240">
      <v>0</v>
    </oc>
    <nc r="F240">
      <v>590</v>
    </nc>
  </rcc>
  <rcc rId="1407" sId="1" numFmtId="4">
    <oc r="F241">
      <v>0</v>
    </oc>
    <nc r="F241">
      <v>665.6</v>
    </nc>
  </rcc>
  <rcc rId="1408" sId="1" numFmtId="4">
    <oc r="E7">
      <v>2500</v>
    </oc>
    <nc r="E7">
      <v>5000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9" sId="1">
    <oc r="J8" t="inlineStr">
      <is>
        <t>opravdu jsem neobjednávala?</t>
      </is>
    </oc>
    <nc r="J8"/>
  </rcc>
  <rfmt sheetId="1" sqref="A8:I8" start="0" length="2147483647">
    <dxf>
      <font>
        <color rgb="FFFF0000"/>
      </font>
    </dxf>
  </rfmt>
  <rfmt sheetId="1" sqref="A8:I8" start="0" length="2147483647">
    <dxf>
      <font>
        <color auto="1"/>
      </font>
    </dxf>
  </rfmt>
  <rfmt sheetId="1" sqref="A8:I8">
    <dxf>
      <fill>
        <patternFill>
          <bgColor rgb="FFFF0000"/>
        </patternFill>
      </fill>
    </dxf>
  </rfmt>
  <rfmt sheetId="1" sqref="A7">
    <dxf>
      <fill>
        <patternFill>
          <bgColor rgb="FFFF0000"/>
        </patternFill>
      </fill>
    </dxf>
  </rfmt>
  <rfmt sheetId="1" sqref="A9:I11">
    <dxf>
      <fill>
        <patternFill>
          <bgColor rgb="FFFF0000"/>
        </patternFill>
      </fill>
    </dxf>
  </rfmt>
  <rcc rId="1410" sId="1">
    <oc r="J29" t="inlineStr">
      <is>
        <t>koupeno 0</t>
      </is>
    </oc>
    <nc r="J29"/>
  </rcc>
  <rcc rId="1411" sId="1">
    <oc r="J30" t="inlineStr">
      <is>
        <t>koupeno 0</t>
      </is>
    </oc>
    <nc r="J30"/>
  </rcc>
  <rcc rId="1412" sId="1">
    <oc r="J54" t="inlineStr">
      <is>
        <t>koupeno 0</t>
      </is>
    </oc>
    <nc r="J54"/>
  </rcc>
  <rcc rId="1413" sId="1">
    <oc r="J55" t="inlineStr">
      <is>
        <t>koupeno 0</t>
      </is>
    </oc>
    <nc r="J55"/>
  </rcc>
  <rfmt sheetId="1" sqref="A7:I27">
    <dxf>
      <fill>
        <patternFill patternType="none">
          <bgColor auto="1"/>
        </patternFill>
      </fill>
    </dxf>
  </rfmt>
  <rfmt sheetId="1" sqref="A28:I75">
    <dxf>
      <fill>
        <patternFill patternType="none">
          <bgColor auto="1"/>
        </patternFill>
      </fill>
    </dxf>
  </rfmt>
  <rfmt sheetId="1" sqref="A76:I100">
    <dxf>
      <fill>
        <patternFill patternType="none">
          <bgColor auto="1"/>
        </patternFill>
      </fill>
    </dxf>
  </rfmt>
  <rfmt sheetId="1" sqref="A101:I120">
    <dxf>
      <fill>
        <patternFill patternType="none">
          <bgColor auto="1"/>
        </patternFill>
      </fill>
    </dxf>
  </rfmt>
  <rfmt sheetId="1" sqref="A121:I173">
    <dxf>
      <fill>
        <patternFill patternType="none">
          <bgColor auto="1"/>
        </patternFill>
      </fill>
    </dxf>
  </rfmt>
  <rcc rId="1414" sId="1" numFmtId="4">
    <oc r="G191">
      <v>0</v>
    </oc>
    <nc r="G191">
      <f>E191*F191</f>
    </nc>
  </rcc>
  <rcc rId="1415" sId="1" numFmtId="4">
    <oc r="H191">
      <v>0</v>
    </oc>
    <nc r="H191">
      <f>G191*0.21</f>
    </nc>
  </rcc>
  <rcc rId="1416" sId="1" numFmtId="4">
    <oc r="I191">
      <v>0</v>
    </oc>
    <nc r="I191">
      <f>G191+H191</f>
    </nc>
  </rcc>
  <rfmt sheetId="1" sqref="A174:I196">
    <dxf>
      <fill>
        <patternFill patternType="none">
          <bgColor auto="1"/>
        </patternFill>
      </fill>
    </dxf>
  </rfmt>
  <rfmt sheetId="1" sqref="A197:I211">
    <dxf>
      <fill>
        <patternFill patternType="none">
          <bgColor auto="1"/>
        </patternFill>
      </fill>
    </dxf>
  </rfmt>
  <rfmt sheetId="1" sqref="A212:I220">
    <dxf>
      <fill>
        <patternFill patternType="none">
          <bgColor auto="1"/>
        </patternFill>
      </fill>
    </dxf>
  </rfmt>
  <rfmt sheetId="1" sqref="F7:F241">
    <dxf>
      <fill>
        <patternFill>
          <bgColor theme="9" tint="0.39997558519241921"/>
        </patternFill>
      </fill>
    </dxf>
  </rfmt>
  <rfmt sheetId="1" sqref="G7:G241">
    <dxf>
      <fill>
        <patternFill>
          <bgColor rgb="FF66FF66"/>
        </patternFill>
      </fill>
    </dxf>
  </rfmt>
  <rfmt sheetId="1" sqref="I7:I241">
    <dxf>
      <fill>
        <patternFill>
          <bgColor theme="8" tint="0.39997558519241921"/>
        </patternFill>
      </fill>
    </dxf>
  </rfmt>
  <rcc rId="1417" sId="1">
    <oc r="J7" t="inlineStr">
      <is>
        <t xml:space="preserve">1140 spotřeba </t>
      </is>
    </oc>
    <nc r="J7"/>
  </rcc>
  <rrc rId="1418" sId="1" ref="A242:XFD242" action="insertRow"/>
  <rrc rId="1419" sId="1" ref="A243:XFD243" action="insertRow"/>
  <rfmt sheetId="1" sqref="A242:A243" start="0" length="0">
    <dxf>
      <border>
        <left style="thin">
          <color indexed="64"/>
        </left>
      </border>
    </dxf>
  </rfmt>
  <rfmt sheetId="1" sqref="I242:I243" start="0" length="0">
    <dxf>
      <border>
        <right style="thin">
          <color indexed="64"/>
        </right>
      </border>
    </dxf>
  </rfmt>
  <rfmt sheetId="1" sqref="A243:I243" start="0" length="0">
    <dxf>
      <border>
        <bottom style="thin">
          <color indexed="64"/>
        </bottom>
      </border>
    </dxf>
  </rfmt>
  <rfmt sheetId="1" sqref="A242:I24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420" sId="1">
    <nc r="A242">
      <v>238</v>
    </nc>
  </rcc>
  <rcc rId="1421" sId="1">
    <nc r="A243">
      <v>239</v>
    </nc>
  </rcc>
  <rcc rId="1422" sId="1" odxf="1" s="1" dxf="1">
    <nc r="B242" t="inlineStr">
      <is>
        <t>Bi-office Maya, magnetická smalt. tabule 120x90cm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Tahoma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cc rId="1423" sId="1" odxf="1" s="1" dxf="1">
    <nc r="B243" t="inlineStr">
      <is>
        <t>Bi-office Maya, magnetická smalt. tabule 150x100cm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Tahoma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cc rId="1424" sId="1">
    <nc r="D242" t="inlineStr">
      <is>
        <t xml:space="preserve">ks </t>
      </is>
    </nc>
  </rcc>
  <rcc rId="1425" sId="1">
    <nc r="D243" t="inlineStr">
      <is>
        <t xml:space="preserve">ks </t>
      </is>
    </nc>
  </rcc>
  <rcc rId="1426" sId="1" numFmtId="4">
    <nc r="E243">
      <v>1</v>
    </nc>
  </rcc>
  <rcc rId="1427" sId="1" numFmtId="4">
    <nc r="F243">
      <v>3170</v>
    </nc>
  </rcc>
  <rcc rId="1428" sId="1">
    <nc r="G243">
      <f>E243*F243</f>
    </nc>
  </rcc>
  <rcc rId="1429" sId="1" numFmtId="4">
    <nc r="F242">
      <v>2716</v>
    </nc>
  </rcc>
  <rcc rId="1430" sId="1">
    <nc r="G242">
      <f>E242*F242</f>
    </nc>
  </rcc>
  <rcc rId="1431" sId="1">
    <nc r="H242">
      <f>G242*0.21</f>
    </nc>
  </rcc>
  <rcc rId="1432" sId="1">
    <nc r="I242">
      <f>G242+H242</f>
    </nc>
  </rcc>
  <rcc rId="1433" sId="1">
    <nc r="H243">
      <f>G243*0.21</f>
    </nc>
  </rcc>
  <rcc rId="1434" sId="1" numFmtId="4">
    <nc r="I243">
      <f>G243+H243</f>
    </nc>
  </rcc>
  <rcc rId="1435" sId="1">
    <oc r="B256" t="inlineStr">
      <is>
        <t xml:space="preserve">versatilka </t>
      </is>
    </oc>
    <nc r="B256"/>
  </rcc>
  <rcc rId="1436" sId="1">
    <oc r="B257" t="inlineStr">
      <is>
        <t xml:space="preserve">magnetická tabule </t>
      </is>
    </oc>
    <nc r="B257"/>
  </rcc>
  <rrc rId="1437" sId="1" ref="A244:XFD244" action="insertRow"/>
  <rcc rId="1438" sId="1" odxf="1" dxf="1">
    <nc r="A244">
      <v>240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244" start="0" length="0">
    <dxf/>
  </rfmt>
  <rcc rId="1439" sId="1" xfDxf="1" dxf="1">
    <nc r="B244" t="inlineStr">
      <is>
        <t>Bi-Office - flipchart - magnetický magnetický</t>
      </is>
    </nc>
    <ndxf>
      <font>
        <color rgb="FFF99927"/>
        <name val="Segoe UI"/>
        <scheme val="none"/>
      </font>
    </ndxf>
  </rcc>
  <rfmt sheetId="1" sqref="B244" start="0" length="2147483647">
    <dxf>
      <font>
        <color auto="1"/>
      </font>
    </dxf>
  </rfmt>
  <rcc rId="1440" sId="1">
    <nc r="C244" t="inlineStr">
      <is>
        <t xml:space="preserve">70*100 cm </t>
      </is>
    </nc>
  </rcc>
  <rcc rId="1441" sId="1">
    <nc r="D244" t="inlineStr">
      <is>
        <t xml:space="preserve">ks </t>
      </is>
    </nc>
  </rcc>
  <rcc rId="1442" sId="1" numFmtId="4">
    <nc r="E244">
      <v>1</v>
    </nc>
  </rcc>
  <rcc rId="1443" sId="1" numFmtId="4">
    <nc r="F244">
      <v>2038</v>
    </nc>
  </rcc>
  <rcc rId="1444" sId="1">
    <nc r="G244">
      <f>E244*F244</f>
    </nc>
  </rcc>
  <rcc rId="1445" sId="1">
    <nc r="H244">
      <f>G244*0.21</f>
    </nc>
  </rcc>
  <rcc rId="1446" sId="1">
    <nc r="I244">
      <f>G244+H244</f>
    </nc>
  </rcc>
  <rfmt sheetId="1" sqref="I244" start="0" length="0">
    <dxf>
      <border>
        <right style="thin">
          <color indexed="64"/>
        </right>
      </border>
    </dxf>
  </rfmt>
  <rfmt sheetId="1" sqref="A244:I244" start="0" length="0">
    <dxf>
      <border>
        <bottom style="thin">
          <color indexed="64"/>
        </bottom>
      </border>
    </dxf>
  </rfmt>
  <rfmt sheetId="1" sqref="A244:I24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447" sId="1" numFmtId="4">
    <nc r="E242">
      <v>1</v>
    </nc>
  </rcc>
  <rcc rId="1448" sId="1">
    <oc r="B259" t="inlineStr">
      <is>
        <t xml:space="preserve">flipchart </t>
      </is>
    </oc>
    <nc r="B259"/>
  </rcc>
  <rrc rId="1449" sId="1" ref="A245:XFD245" action="insertRow"/>
  <rcc rId="1450" sId="1" odxf="1" dxf="1">
    <nc r="A245">
      <v>241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245" start="0" length="0">
    <dxf>
      <font>
        <sz val="11"/>
        <color theme="1"/>
        <name val="Tahoma"/>
        <scheme val="none"/>
      </font>
    </dxf>
  </rfmt>
  <rcc rId="1451" sId="1" xfDxf="1" dxf="1">
    <nc r="B245" t="inlineStr">
      <is>
        <t>Hopax Stick'n Notes - samolepicí bloček - 38 × 51 mm, 100 l.</t>
      </is>
    </nc>
    <ndxf>
      <font>
        <u/>
        <sz val="18"/>
        <color rgb="FF018AB7"/>
        <name val="Segoe UI"/>
        <scheme val="none"/>
      </font>
      <alignment horizontal="left" vertical="center" wrapText="1" readingOrder="0"/>
    </ndxf>
  </rcc>
  <rfmt sheetId="1" sqref="B245" start="0" length="2147483647">
    <dxf>
      <font>
        <color auto="1"/>
      </font>
    </dxf>
  </rfmt>
  <rfmt sheetId="1" sqref="B245" start="0" length="2147483647">
    <dxf>
      <font>
        <sz val="9"/>
      </font>
    </dxf>
  </rfmt>
  <rfmt sheetId="1" sqref="B245" start="0" length="2147483647">
    <dxf>
      <font>
        <name val="Tahoma"/>
        <scheme val="none"/>
      </font>
    </dxf>
  </rfmt>
  <rfmt sheetId="1" sqref="B245" start="0" length="2147483647">
    <dxf>
      <font>
        <u val="none"/>
      </font>
    </dxf>
  </rfmt>
  <rfmt sheetId="1" sqref="B242" start="0" length="2147483647">
    <dxf>
      <font>
        <sz val="9"/>
      </font>
    </dxf>
  </rfmt>
  <rfmt sheetId="1" sqref="B243" start="0" length="2147483647">
    <dxf>
      <font>
        <sz val="9"/>
      </font>
    </dxf>
  </rfmt>
  <rfmt sheetId="1" sqref="B244" start="0" length="2147483647">
    <dxf>
      <font>
        <name val="Tahoma"/>
        <scheme val="none"/>
      </font>
    </dxf>
  </rfmt>
  <rfmt sheetId="1" sqref="B244" start="0" length="2147483647">
    <dxf>
      <font>
        <sz val="9"/>
      </font>
    </dxf>
  </rfmt>
  <rcc rId="1452" sId="1">
    <nc r="C245" t="inlineStr">
      <is>
        <t xml:space="preserve">38*51 cm, 3 ks/balení </t>
      </is>
    </nc>
  </rcc>
  <rcc rId="1453" sId="1">
    <nc r="D245" t="inlineStr">
      <is>
        <t>ks</t>
      </is>
    </nc>
  </rcc>
  <rcc rId="1454" sId="1" numFmtId="4">
    <nc r="E245">
      <v>100</v>
    </nc>
  </rcc>
  <rcc rId="1455" sId="1" numFmtId="4">
    <nc r="F245">
      <v>14</v>
    </nc>
  </rcc>
  <rcc rId="1456" sId="1">
    <nc r="G245">
      <f>E245*F245</f>
    </nc>
  </rcc>
  <rcc rId="1457" sId="1">
    <nc r="H245">
      <f>G245*0.21</f>
    </nc>
  </rcc>
  <rcc rId="1458" sId="1">
    <nc r="I245">
      <f>G245+H245</f>
    </nc>
  </rcc>
  <rfmt sheetId="1" sqref="I245" start="0" length="0">
    <dxf>
      <border>
        <right style="thin">
          <color indexed="64"/>
        </right>
      </border>
    </dxf>
  </rfmt>
  <rfmt sheetId="1" sqref="A245:I245" start="0" length="0">
    <dxf>
      <border>
        <bottom style="thin">
          <color indexed="64"/>
        </bottom>
      </border>
    </dxf>
  </rfmt>
  <rfmt sheetId="1" sqref="A245:I245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459" sId="1">
    <oc r="B261" t="inlineStr">
      <is>
        <t xml:space="preserve">žluté lístečky menší </t>
      </is>
    </oc>
    <nc r="B261"/>
  </rcc>
  <rrc rId="1460" sId="1" ref="A246:XFD246" action="insertRow"/>
  <rcc rId="1461" sId="1" odxf="1" dxf="1">
    <nc r="A246">
      <v>242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246" start="0" length="0">
    <dxf>
      <font>
        <sz val="11"/>
        <color theme="1"/>
        <name val="Tahoma"/>
        <scheme val="none"/>
      </font>
      <alignment horizontal="general" vertical="bottom" wrapText="0" readingOrder="0"/>
    </dxf>
  </rfmt>
  <rcc rId="1462" sId="1" xfDxf="1" dxf="1">
    <nc r="B246" t="inlineStr">
      <is>
        <t>Maped - kroužkové gumičky - velikost 8 cm</t>
      </is>
    </nc>
    <ndxf>
      <font>
        <b/>
        <sz val="10"/>
        <color rgb="FF212529"/>
        <name val="Segoe UI"/>
        <scheme val="none"/>
      </font>
      <alignment horizontal="left" vertical="center" wrapText="1" readingOrder="0"/>
    </ndxf>
  </rcc>
  <rfmt sheetId="1" sqref="B246" start="0" length="2147483647">
    <dxf>
      <font>
        <name val="Tahoma"/>
        <scheme val="none"/>
      </font>
    </dxf>
  </rfmt>
  <rfmt sheetId="1" sqref="B246" start="0" length="2147483647">
    <dxf>
      <font>
        <sz val="9"/>
      </font>
    </dxf>
  </rfmt>
  <rfmt sheetId="1" sqref="B246" start="0" length="2147483647">
    <dxf>
      <font>
        <b val="0"/>
      </font>
    </dxf>
  </rfmt>
  <rfmt sheetId="1" s="1" sqref="C246" start="0" length="0">
    <dxf>
      <font>
        <sz val="11"/>
        <color theme="1"/>
        <name val="Tahoma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cc rId="1463" sId="1" xfDxf="1" dxf="1">
    <nc r="C246" t="inlineStr">
      <is>
        <t>Kroužkové gumičky, světle hnědé. Cena za 1 kg - cca 1150 gumiček.</t>
      </is>
    </nc>
    <ndxf>
      <font>
        <sz val="10"/>
        <color rgb="FF212529"/>
        <name val="Segoe UI"/>
        <scheme val="none"/>
      </font>
    </ndxf>
  </rcc>
  <rcc rId="1464" sId="1">
    <nc r="D246" t="inlineStr">
      <is>
        <t xml:space="preserve">ks </t>
      </is>
    </nc>
  </rcc>
  <rcc rId="1465" sId="1" numFmtId="4">
    <nc r="E246">
      <v>5</v>
    </nc>
  </rcc>
  <rcc rId="1466" sId="1" numFmtId="4">
    <nc r="F246">
      <v>334</v>
    </nc>
  </rcc>
  <rcc rId="1467" sId="1">
    <nc r="G246">
      <f>E246*F246</f>
    </nc>
  </rcc>
  <rcc rId="1468" sId="1">
    <nc r="H246">
      <f>G246*0.21</f>
    </nc>
  </rcc>
  <rcc rId="1469" sId="1">
    <nc r="I246">
      <f>G246+H246</f>
    </nc>
  </rcc>
  <rfmt sheetId="1" sqref="I246" start="0" length="0">
    <dxf>
      <border>
        <right style="thin">
          <color indexed="64"/>
        </right>
      </border>
    </dxf>
  </rfmt>
  <rfmt sheetId="1" sqref="A246:I246" start="0" length="0">
    <dxf>
      <border>
        <bottom style="thin">
          <color indexed="64"/>
        </bottom>
      </border>
    </dxf>
  </rfmt>
  <rfmt sheetId="1" sqref="A246:I24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C246" start="0" length="2147483647">
    <dxf>
      <font>
        <name val="Tahoma"/>
        <scheme val="none"/>
      </font>
    </dxf>
  </rfmt>
  <rfmt sheetId="1" sqref="C246" start="0" length="2147483647">
    <dxf>
      <font>
        <sz val="9"/>
      </font>
    </dxf>
  </rfmt>
  <rcc rId="1470" sId="1">
    <oc r="B263" t="inlineStr">
      <is>
        <t xml:space="preserve">gumičky </t>
      </is>
    </oc>
    <nc r="B263"/>
  </rcc>
  <rcc rId="1471" sId="1">
    <oc r="C144" t="inlineStr">
      <is>
        <r>
          <t xml:space="preserve">barva do razítek- černá, </t>
        </r>
        <r>
          <rPr>
            <b/>
            <sz val="9"/>
            <rFont val="Tahoma"/>
            <family val="2"/>
            <charset val="238"/>
          </rPr>
          <t xml:space="preserve"> </t>
        </r>
        <r>
          <rPr>
            <b/>
            <u/>
            <sz val="9"/>
            <rFont val="Tahoma"/>
            <family val="2"/>
            <charset val="238"/>
          </rPr>
          <t>součástí nabídky bude zřetelné zobrazení nabízeného produktu</t>
        </r>
      </is>
    </oc>
    <nc r="C144" t="inlineStr">
      <is>
        <r>
          <t>barva do razítek- černá,</t>
        </r>
        <r>
          <rPr>
            <sz val="9"/>
            <color rgb="FFFF0000"/>
            <rFont val="Tahoma"/>
            <family val="2"/>
            <charset val="238"/>
          </rPr>
          <t xml:space="preserve"> modrá</t>
        </r>
        <r>
          <rPr>
            <sz val="9"/>
            <rFont val="Tahoma"/>
            <family val="2"/>
            <charset val="238"/>
          </rPr>
          <t xml:space="preserve">, </t>
        </r>
        <r>
          <rPr>
            <b/>
            <sz val="9"/>
            <rFont val="Tahoma"/>
            <family val="2"/>
            <charset val="238"/>
          </rPr>
          <t xml:space="preserve"> </t>
        </r>
        <r>
          <rPr>
            <b/>
            <u/>
            <sz val="9"/>
            <rFont val="Tahoma"/>
            <family val="2"/>
            <charset val="238"/>
          </rPr>
          <t>součástí nabídky bude zřetelné zobrazení nabízeného produktu</t>
        </r>
      </is>
    </nc>
  </rcc>
  <rfmt sheetId="1" sqref="C144">
    <dxf>
      <fill>
        <patternFill patternType="solid">
          <bgColor rgb="FFFF0000"/>
        </patternFill>
      </fill>
    </dxf>
  </rfmt>
  <rrc rId="1472" sId="1" ref="A247:XFD247" action="insertRow"/>
  <rcc rId="1473" sId="1" odxf="1" dxf="1">
    <nc r="A247">
      <v>243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247" start="0" length="0">
    <dxf>
      <font>
        <sz val="11"/>
        <color theme="1"/>
        <name val="Tahoma"/>
        <scheme val="none"/>
      </font>
      <alignment horizontal="general" vertical="bottom" wrapText="0" readingOrder="0"/>
    </dxf>
  </rfmt>
  <rcc rId="1474" sId="1" xfDxf="1" dxf="1">
    <nc r="B247" t="inlineStr">
      <is>
        <t>Ruční strečová fólie - 20 mikronů, 500 mm, transparentní</t>
      </is>
    </nc>
    <ndxf>
      <font>
        <b/>
        <sz val="24"/>
        <color rgb="FF003B82"/>
        <name val="Segoe UI"/>
        <scheme val="none"/>
      </font>
      <alignment horizontal="left" vertical="center" wrapText="1" readingOrder="0"/>
    </ndxf>
  </rcc>
  <rfmt sheetId="1" sqref="B247" start="0" length="2147483647">
    <dxf>
      <font>
        <color auto="1"/>
      </font>
    </dxf>
  </rfmt>
  <rfmt sheetId="1" sqref="B247" start="0" length="2147483647">
    <dxf>
      <font>
        <name val="Tahoma"/>
        <scheme val="none"/>
      </font>
    </dxf>
  </rfmt>
  <rfmt sheetId="1" sqref="B247" start="0" length="2147483647">
    <dxf>
      <font>
        <sz val="9"/>
      </font>
    </dxf>
  </rfmt>
  <rfmt sheetId="1" sqref="B247" start="0" length="2147483647">
    <dxf>
      <font>
        <b val="0"/>
      </font>
    </dxf>
  </rfmt>
  <rcc rId="1475" sId="1">
    <nc r="D247" t="inlineStr">
      <is>
        <t>ks</t>
      </is>
    </nc>
  </rcc>
  <rcc rId="1476" sId="1" numFmtId="4">
    <nc r="E247">
      <v>5</v>
    </nc>
  </rcc>
  <rcc rId="1477" sId="1" numFmtId="4">
    <nc r="F247">
      <v>212.4</v>
    </nc>
  </rcc>
  <rcc rId="1478" sId="1">
    <nc r="G247">
      <f>E247*F247</f>
    </nc>
  </rcc>
  <rcc rId="1479" sId="1" endOfListFormulaUpdate="1">
    <oc r="G248">
      <f>SUM(G7:G241)</f>
    </oc>
    <nc r="G248">
      <f>SUM(G7:G247)</f>
    </nc>
  </rcc>
  <rcc rId="1480" sId="1">
    <nc r="H247">
      <f>G247*0.21</f>
    </nc>
  </rcc>
  <rcc rId="1481" sId="1">
    <nc r="I247">
      <f>G247+H247</f>
    </nc>
  </rcc>
  <rcc rId="1482" sId="1" endOfListFormulaUpdate="1">
    <oc r="I248">
      <f>SUM(I7:I220)</f>
    </oc>
    <nc r="I248">
      <f>SUM(I7:I247)</f>
    </nc>
  </rcc>
  <rfmt sheetId="1" sqref="I247" start="0" length="0">
    <dxf>
      <border>
        <right style="thin">
          <color indexed="64"/>
        </right>
      </border>
    </dxf>
  </rfmt>
  <rfmt sheetId="1" sqref="A247:I247" start="0" length="0">
    <dxf>
      <border>
        <bottom style="thin">
          <color indexed="64"/>
        </bottom>
      </border>
    </dxf>
  </rfmt>
  <rfmt sheetId="1" sqref="A247:I24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483" sId="1">
    <oc r="B265" t="inlineStr">
      <is>
        <t xml:space="preserve">razítková barva - modrá </t>
      </is>
    </oc>
    <nc r="B265"/>
  </rcc>
  <rfmt sheetId="1" sqref="A242:I247">
    <dxf>
      <fill>
        <patternFill>
          <bgColor rgb="FFFF0000"/>
        </patternFill>
      </fill>
    </dxf>
  </rfmt>
  <rfmt sheetId="1" sqref="A256">
    <dxf>
      <fill>
        <patternFill patternType="solid">
          <bgColor rgb="FFFF0000"/>
        </patternFill>
      </fill>
    </dxf>
  </rfmt>
  <rfmt sheetId="1" sqref="B256">
    <dxf>
      <fill>
        <patternFill>
          <bgColor auto="1"/>
        </patternFill>
      </fill>
    </dxf>
  </rfmt>
  <rcc rId="1484" sId="1">
    <nc r="B256" t="inlineStr">
      <is>
        <t xml:space="preserve">přídáno nově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5" sId="1">
    <oc r="J10" t="inlineStr">
      <is>
        <t xml:space="preserve">nemusí být velká zásoba </t>
      </is>
    </oc>
    <nc r="J10"/>
  </rcc>
  <rcc rId="1486" sId="1">
    <oc r="J11" t="inlineStr">
      <is>
        <t xml:space="preserve">nemusí být velká zásoba </t>
      </is>
    </oc>
    <nc r="J11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7FEDA7C-6846-4BD5-B078-50B53E89DBEE}" action="delete"/>
  <rdn rId="0" localSheetId="1" customView="1" name="Z_37FEDA7C_6846_4BD5_B078_50B53E89DBEE_.wvu.FilterData" hidden="1" oldHidden="1">
    <formula>'Cenová specifikace'!$A$6:$I$248</formula>
    <oldFormula>'Cenová specifikace'!$A$6:$I$248</oldFormula>
  </rdn>
  <rcv guid="{37FEDA7C-6846-4BD5-B078-50B53E89DBE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8" sId="1" numFmtId="4">
    <oc r="F8">
      <v>222.63</v>
    </oc>
    <nc r="F8">
      <v>0</v>
    </nc>
  </rcc>
  <rcc rId="1489" sId="1" numFmtId="4">
    <oc r="F9">
      <v>150.96</v>
    </oc>
    <nc r="F9">
      <v>0</v>
    </nc>
  </rcc>
  <rcc rId="1490" sId="1" numFmtId="4">
    <oc r="F10">
      <v>2010.51</v>
    </oc>
    <nc r="F10">
      <v>0</v>
    </nc>
  </rcc>
  <rcc rId="1491" sId="1" numFmtId="4">
    <oc r="F11">
      <v>5.53</v>
    </oc>
    <nc r="F11">
      <v>0</v>
    </nc>
  </rcc>
  <rcc rId="1492" sId="1" numFmtId="4">
    <oc r="F12">
      <v>32.25</v>
    </oc>
    <nc r="F12">
      <v>0</v>
    </nc>
  </rcc>
  <rcc rId="1493" sId="1" numFmtId="4">
    <oc r="F14">
      <v>20.2</v>
    </oc>
    <nc r="F14">
      <v>0</v>
    </nc>
  </rcc>
  <rcc rId="1494" sId="1" numFmtId="4">
    <oc r="F15">
      <v>10.18</v>
    </oc>
    <nc r="F15">
      <v>0</v>
    </nc>
  </rcc>
  <rcc rId="1495" sId="1" numFmtId="4">
    <oc r="F16">
      <v>31.19</v>
    </oc>
    <nc r="F16">
      <v>0</v>
    </nc>
  </rcc>
  <rcc rId="1496" sId="1" numFmtId="4">
    <oc r="F17">
      <v>46.05</v>
    </oc>
    <nc r="F17">
      <v>0</v>
    </nc>
  </rcc>
  <rcc rId="1497" sId="1" numFmtId="4">
    <oc r="F18">
      <v>27.73</v>
    </oc>
    <nc r="F18">
      <v>0</v>
    </nc>
  </rcc>
  <rcc rId="1498" sId="1" numFmtId="4">
    <oc r="F19">
      <v>30.54</v>
    </oc>
    <nc r="F19">
      <v>0</v>
    </nc>
  </rcc>
  <rcc rId="1499" sId="1" numFmtId="4">
    <oc r="F20">
      <v>41.81</v>
    </oc>
    <nc r="F20">
      <v>0</v>
    </nc>
  </rcc>
  <rcc rId="1500" sId="1" numFmtId="4">
    <oc r="F21">
      <v>24.12</v>
    </oc>
    <nc r="F21">
      <v>0</v>
    </nc>
  </rcc>
  <rcc rId="1501" sId="1" numFmtId="4">
    <oc r="F22">
      <v>33.799999999999997</v>
    </oc>
    <nc r="F22">
      <v>0</v>
    </nc>
  </rcc>
  <rcc rId="1502" sId="1" numFmtId="4">
    <oc r="F23">
      <v>24.05</v>
    </oc>
    <nc r="F23">
      <v>0</v>
    </nc>
  </rcc>
  <rcc rId="1503" sId="1" numFmtId="4">
    <oc r="F24">
      <v>1.3</v>
    </oc>
    <nc r="F24">
      <v>0</v>
    </nc>
  </rcc>
  <rcc rId="1504" sId="1" numFmtId="4">
    <oc r="F25">
      <v>94.38</v>
    </oc>
    <nc r="F25">
      <v>0</v>
    </nc>
  </rcc>
  <rcc rId="1505" sId="1" numFmtId="4">
    <oc r="F26">
      <v>23.4</v>
    </oc>
    <nc r="F26">
      <v>0</v>
    </nc>
  </rcc>
  <rcc rId="1506" sId="1" numFmtId="4">
    <oc r="F27">
      <v>78.61</v>
    </oc>
    <nc r="F27">
      <v>0</v>
    </nc>
  </rcc>
  <rcc rId="1507" sId="1" numFmtId="4">
    <oc r="F28">
      <v>19.760000000000002</v>
    </oc>
    <nc r="F28">
      <v>0</v>
    </nc>
  </rcc>
  <rcc rId="1508" sId="1" numFmtId="4">
    <oc r="F29">
      <v>13.97</v>
    </oc>
    <nc r="F29">
      <v>0</v>
    </nc>
  </rcc>
  <rcc rId="1509" sId="1" numFmtId="4">
    <oc r="F30">
      <v>150.80000000000001</v>
    </oc>
    <nc r="F30">
      <v>0</v>
    </nc>
  </rcc>
  <rcc rId="1510" sId="1" numFmtId="4">
    <oc r="F31">
      <v>24.75</v>
    </oc>
    <nc r="F31">
      <v>0</v>
    </nc>
  </rcc>
  <rcc rId="1511" sId="1" numFmtId="4">
    <oc r="F32">
      <v>12.27</v>
    </oc>
    <nc r="F32">
      <v>0</v>
    </nc>
  </rcc>
  <rcc rId="1512" sId="1" numFmtId="4">
    <oc r="F33">
      <v>39.979999999999997</v>
    </oc>
    <nc r="F33">
      <v>0</v>
    </nc>
  </rcc>
  <rcc rId="1513" sId="1" numFmtId="4">
    <oc r="F34">
      <v>19.63</v>
    </oc>
    <nc r="F34">
      <v>0</v>
    </nc>
  </rcc>
  <rcc rId="1514" sId="1" numFmtId="4">
    <oc r="F35">
      <v>4.0199999999999996</v>
    </oc>
    <nc r="F35">
      <v>0</v>
    </nc>
  </rcc>
  <rcc rId="1515" sId="1" numFmtId="4">
    <oc r="F36">
      <v>23.18</v>
    </oc>
    <nc r="F36">
      <v>0</v>
    </nc>
  </rcc>
  <rcc rId="1516" sId="1" numFmtId="4">
    <oc r="F37">
      <v>13.98</v>
    </oc>
    <nc r="F37">
      <v>0</v>
    </nc>
  </rcc>
  <rcc rId="1517" sId="1" numFmtId="4">
    <oc r="F38">
      <v>104</v>
    </oc>
    <nc r="F38">
      <v>0</v>
    </nc>
  </rcc>
  <rcc rId="1518" sId="1" numFmtId="4">
    <oc r="F39">
      <v>104</v>
    </oc>
    <nc r="F39">
      <v>0</v>
    </nc>
  </rcc>
  <rcc rId="1519" sId="1" numFmtId="4">
    <oc r="F40">
      <v>104</v>
    </oc>
    <nc r="F40">
      <v>0</v>
    </nc>
  </rcc>
  <rcc rId="1520" sId="1" numFmtId="4">
    <oc r="F41">
      <v>104</v>
    </oc>
    <nc r="F41">
      <v>0</v>
    </nc>
  </rcc>
  <rcc rId="1521" sId="1" numFmtId="4">
    <oc r="F42">
      <v>104</v>
    </oc>
    <nc r="F42">
      <v>0</v>
    </nc>
  </rcc>
  <rcc rId="1522" sId="1" numFmtId="4">
    <oc r="F43">
      <v>666.12</v>
    </oc>
    <nc r="F43">
      <v>0</v>
    </nc>
  </rcc>
  <rcc rId="1523" sId="1" numFmtId="4">
    <oc r="F44">
      <v>116.61</v>
    </oc>
    <nc r="F44">
      <v>0</v>
    </nc>
  </rcc>
  <rcc rId="1524" sId="1" numFmtId="4">
    <oc r="F45">
      <v>28.61</v>
    </oc>
    <nc r="F45">
      <v>0</v>
    </nc>
  </rcc>
  <rcc rId="1525" sId="1" numFmtId="4">
    <oc r="F46">
      <v>28.61</v>
    </oc>
    <nc r="F46">
      <v>0</v>
    </nc>
  </rcc>
  <rcc rId="1526" sId="1" numFmtId="4">
    <oc r="F47">
      <v>39.020000000000003</v>
    </oc>
    <nc r="F47">
      <v>0</v>
    </nc>
  </rcc>
  <rcc rId="1527" sId="1" numFmtId="4">
    <oc r="F48">
      <v>49.71</v>
    </oc>
    <nc r="F48">
      <v>0</v>
    </nc>
  </rcc>
  <rcc rId="1528" sId="1" numFmtId="4">
    <oc r="F49">
      <v>49.71</v>
    </oc>
    <nc r="F49">
      <v>0</v>
    </nc>
  </rcc>
  <rcc rId="1529" sId="1" numFmtId="4">
    <oc r="F50">
      <v>55.82</v>
    </oc>
    <nc r="F50">
      <v>0</v>
    </nc>
  </rcc>
  <rcc rId="1530" sId="1" numFmtId="4">
    <oc r="F51">
      <v>55.82</v>
    </oc>
    <nc r="F51">
      <v>0</v>
    </nc>
  </rcc>
  <rcc rId="1531" sId="1" numFmtId="4">
    <oc r="F52">
      <v>223.5</v>
    </oc>
    <nc r="F52">
      <v>0</v>
    </nc>
  </rcc>
  <rcc rId="1532" sId="1" numFmtId="4">
    <oc r="F53">
      <v>223.5</v>
    </oc>
    <nc r="F53">
      <v>0</v>
    </nc>
  </rcc>
  <rcc rId="1533" sId="1" numFmtId="4">
    <oc r="F54">
      <v>20.28</v>
    </oc>
    <nc r="F54">
      <v>0</v>
    </nc>
  </rcc>
  <rcc rId="1534" sId="1" numFmtId="4">
    <oc r="F55">
      <v>40.43</v>
    </oc>
    <nc r="F55">
      <v>0</v>
    </nc>
  </rcc>
  <rcc rId="1535" sId="1" numFmtId="4">
    <oc r="F56">
      <v>13.92</v>
    </oc>
    <nc r="F56">
      <v>0</v>
    </nc>
  </rcc>
  <rcc rId="1536" sId="1" numFmtId="4">
    <oc r="F57">
      <v>62.05</v>
    </oc>
    <nc r="F57">
      <v>0</v>
    </nc>
  </rcc>
  <rcc rId="1537" sId="1" numFmtId="4">
    <oc r="F58">
      <v>78.55</v>
    </oc>
    <nc r="F58">
      <v>0</v>
    </nc>
  </rcc>
  <rcc rId="1538" sId="1" numFmtId="4">
    <oc r="F59">
      <v>58.57</v>
    </oc>
    <nc r="F59">
      <v>0</v>
    </nc>
  </rcc>
  <rcc rId="1539" sId="1" numFmtId="4">
    <oc r="F60">
      <v>100.65</v>
    </oc>
    <nc r="F60">
      <v>0</v>
    </nc>
  </rcc>
  <rcc rId="1540" sId="1" numFmtId="4">
    <oc r="F61">
      <v>45.66</v>
    </oc>
    <nc r="F61">
      <v>0</v>
    </nc>
  </rcc>
  <rcc rId="1541" sId="1" numFmtId="4">
    <oc r="F62">
      <v>78.2</v>
    </oc>
    <nc r="F62">
      <v>0</v>
    </nc>
  </rcc>
  <rcc rId="1542" sId="1" numFmtId="4">
    <oc r="F63">
      <v>2.96</v>
    </oc>
    <nc r="F63">
      <v>0</v>
    </nc>
  </rcc>
  <rcc rId="1543" sId="1" numFmtId="4">
    <oc r="F64">
      <v>35.14</v>
    </oc>
    <nc r="F64">
      <v>0</v>
    </nc>
  </rcc>
  <rcc rId="1544" sId="1" numFmtId="4">
    <oc r="F65">
      <v>26.18</v>
    </oc>
    <nc r="F65">
      <v>0</v>
    </nc>
  </rcc>
  <rcc rId="1545" sId="1" numFmtId="4">
    <oc r="F66">
      <v>106.45</v>
    </oc>
    <nc r="F66">
      <v>0</v>
    </nc>
  </rcc>
  <rcc rId="1546" sId="1" numFmtId="4">
    <oc r="F67">
      <v>29.28</v>
    </oc>
    <nc r="F67">
      <v>0</v>
    </nc>
  </rcc>
  <rcc rId="1547" sId="1" numFmtId="4">
    <oc r="F68">
      <v>171.22</v>
    </oc>
    <nc r="F68">
      <v>0</v>
    </nc>
  </rcc>
  <rcc rId="1548" sId="1" numFmtId="4">
    <oc r="F69">
      <v>250.9</v>
    </oc>
    <nc r="F69">
      <v>0</v>
    </nc>
  </rcc>
  <rcc rId="1549" sId="1" numFmtId="4">
    <oc r="F70">
      <v>18.2</v>
    </oc>
    <nc r="F70">
      <v>0</v>
    </nc>
  </rcc>
  <rcc rId="1550" sId="1" numFmtId="4">
    <oc r="F71">
      <v>8.4499999999999993</v>
    </oc>
    <nc r="F71">
      <v>0</v>
    </nc>
  </rcc>
  <rcc rId="1551" sId="1" numFmtId="4">
    <oc r="F72">
      <v>5.85</v>
    </oc>
    <nc r="F72">
      <v>0</v>
    </nc>
  </rcc>
  <rcc rId="1552" sId="1" numFmtId="4">
    <oc r="F73">
      <v>6.24</v>
    </oc>
    <nc r="F73">
      <v>0</v>
    </nc>
  </rcc>
  <rcc rId="1553" sId="1" numFmtId="4">
    <oc r="F74">
      <v>3.28</v>
    </oc>
    <nc r="F74">
      <v>0</v>
    </nc>
  </rcc>
  <rcc rId="1554" sId="1" numFmtId="4">
    <oc r="F75">
      <v>5.45</v>
    </oc>
    <nc r="F75">
      <v>0</v>
    </nc>
  </rcc>
  <rcc rId="1555" sId="1" numFmtId="4">
    <oc r="F76">
      <v>4.6900000000000004</v>
    </oc>
    <nc r="F76">
      <v>0</v>
    </nc>
  </rcc>
  <rcc rId="1556" sId="1" numFmtId="4">
    <oc r="F77">
      <v>7.53</v>
    </oc>
    <nc r="F77">
      <v>0</v>
    </nc>
  </rcc>
  <rcc rId="1557" sId="1" numFmtId="4">
    <oc r="F78">
      <v>35.14</v>
    </oc>
    <nc r="F78">
      <v>0</v>
    </nc>
  </rcc>
  <rcc rId="1558" sId="1" numFmtId="4">
    <oc r="F79">
      <v>2.5</v>
    </oc>
    <nc r="F79">
      <v>0</v>
    </nc>
  </rcc>
  <rcc rId="1559" sId="1" numFmtId="4">
    <oc r="F80">
      <v>2.5</v>
    </oc>
    <nc r="F80">
      <v>0</v>
    </nc>
  </rcc>
  <rcc rId="1560" sId="1" numFmtId="4">
    <oc r="F81">
      <v>2.5</v>
    </oc>
    <nc r="F81">
      <v>0</v>
    </nc>
  </rcc>
  <rcc rId="1561" sId="1" numFmtId="4">
    <oc r="F82">
      <v>2.5</v>
    </oc>
    <nc r="F82">
      <v>0</v>
    </nc>
  </rcc>
  <rcc rId="1562" sId="1" numFmtId="4">
    <oc r="F83">
      <v>1.69</v>
    </oc>
    <nc r="F83">
      <v>0</v>
    </nc>
  </rcc>
  <rcc rId="1563" sId="1" numFmtId="4">
    <oc r="F84">
      <v>2.5</v>
    </oc>
    <nc r="F84">
      <v>0</v>
    </nc>
  </rcc>
  <rcc rId="1564" sId="1" numFmtId="4">
    <oc r="F85">
      <v>1.04</v>
    </oc>
    <nc r="F85">
      <v>0</v>
    </nc>
  </rcc>
  <rcc rId="1565" sId="1" numFmtId="4">
    <oc r="F86">
      <v>1.04</v>
    </oc>
    <nc r="F86">
      <v>0</v>
    </nc>
  </rcc>
  <rcc rId="1566" sId="1" numFmtId="4">
    <oc r="F87">
      <v>7.96</v>
    </oc>
    <nc r="F87">
      <v>0</v>
    </nc>
  </rcc>
  <rcc rId="1567" sId="1" numFmtId="4">
    <oc r="F88">
      <v>2.77</v>
    </oc>
    <nc r="F88">
      <v>0</v>
    </nc>
  </rcc>
  <rcc rId="1568" sId="1" numFmtId="4">
    <oc r="F89">
      <v>3.95</v>
    </oc>
    <nc r="F89">
      <v>0</v>
    </nc>
  </rcc>
  <rcc rId="1569" sId="1" numFmtId="4">
    <oc r="F90">
      <v>4.55</v>
    </oc>
    <nc r="F90">
      <v>0</v>
    </nc>
  </rcc>
  <rcc rId="1570" sId="1" numFmtId="4">
    <oc r="F91">
      <v>2.7</v>
    </oc>
    <nc r="F91">
      <v>0</v>
    </nc>
  </rcc>
  <rcc rId="1571" sId="1" numFmtId="4">
    <oc r="F92">
      <v>9.9700000000000006</v>
    </oc>
    <nc r="F92">
      <v>0</v>
    </nc>
  </rcc>
  <rcc rId="1572" sId="1" numFmtId="4">
    <oc r="F93">
      <v>375.51</v>
    </oc>
    <nc r="F93">
      <v>0</v>
    </nc>
  </rcc>
  <rcc rId="1573" sId="1" numFmtId="4">
    <oc r="F94">
      <v>285.49</v>
    </oc>
    <nc r="F94">
      <v>0</v>
    </nc>
  </rcc>
  <rcc rId="1574" sId="1" numFmtId="4">
    <oc r="F95">
      <v>2.5</v>
    </oc>
    <nc r="F95">
      <v>0</v>
    </nc>
  </rcc>
  <rcc rId="1575" sId="1" numFmtId="4">
    <oc r="F96">
      <v>0.36</v>
    </oc>
    <nc r="F96">
      <v>0</v>
    </nc>
  </rcc>
  <rcc rId="1576" sId="1" numFmtId="4">
    <oc r="F97">
      <v>84.24</v>
    </oc>
    <nc r="F97">
      <v>0</v>
    </nc>
  </rcc>
  <rcc rId="1577" sId="1" numFmtId="4">
    <oc r="F98">
      <v>15.6</v>
    </oc>
    <nc r="F98">
      <v>0</v>
    </nc>
  </rcc>
  <rcc rId="1578" sId="1" numFmtId="4">
    <oc r="F99">
      <v>125.84</v>
    </oc>
    <nc r="F99">
      <v>0</v>
    </nc>
  </rcc>
  <rcc rId="1579" sId="1" numFmtId="4">
    <oc r="F100">
      <v>97.76</v>
    </oc>
    <nc r="F100">
      <v>0</v>
    </nc>
  </rcc>
  <rcc rId="1580" sId="1" numFmtId="4">
    <oc r="F101">
      <v>12.22</v>
    </oc>
    <nc r="F101">
      <v>0</v>
    </nc>
  </rcc>
  <rcc rId="1581" sId="1" numFmtId="4">
    <oc r="F102">
      <v>11.02</v>
    </oc>
    <nc r="F102">
      <v>0</v>
    </nc>
  </rcc>
  <rcc rId="1582" sId="1" numFmtId="4">
    <oc r="F103">
      <v>11.02</v>
    </oc>
    <nc r="F103">
      <v>0</v>
    </nc>
  </rcc>
  <rcc rId="1583" sId="1" numFmtId="4">
    <oc r="F104">
      <v>9.6199999999999992</v>
    </oc>
    <nc r="F104">
      <v>0</v>
    </nc>
  </rcc>
  <rcc rId="1584" sId="1" numFmtId="4">
    <oc r="F105">
      <v>5.07</v>
    </oc>
    <nc r="F105">
      <v>0</v>
    </nc>
  </rcc>
  <rcc rId="1585" sId="1" numFmtId="4">
    <oc r="F106">
      <v>4.55</v>
    </oc>
    <nc r="F106">
      <v>0</v>
    </nc>
  </rcc>
  <rcc rId="1586" sId="1" numFmtId="4">
    <oc r="F107">
      <v>3.25</v>
    </oc>
    <nc r="F107">
      <v>0</v>
    </nc>
  </rcc>
  <rcc rId="1587" sId="1" numFmtId="4">
    <oc r="F108">
      <v>2.6</v>
    </oc>
    <nc r="F108">
      <v>0</v>
    </nc>
  </rcc>
  <rcc rId="1588" sId="1" numFmtId="4">
    <oc r="F109">
      <v>8.41</v>
    </oc>
    <nc r="F109">
      <v>0</v>
    </nc>
  </rcc>
  <rcc rId="1589" sId="1" numFmtId="4">
    <oc r="F110">
      <v>12.78</v>
    </oc>
    <nc r="F110">
      <v>0</v>
    </nc>
  </rcc>
  <rcc rId="1590" sId="1" numFmtId="4">
    <oc r="F111">
      <v>61.22</v>
    </oc>
    <nc r="F111">
      <v>0</v>
    </nc>
  </rcc>
  <rcc rId="1591" sId="1" numFmtId="4">
    <oc r="F112">
      <v>48.5</v>
    </oc>
    <nc r="F112">
      <v>0</v>
    </nc>
  </rcc>
  <rcc rId="1592" sId="1" numFmtId="4">
    <oc r="F113">
      <v>35.880000000000003</v>
    </oc>
    <nc r="F113">
      <v>0</v>
    </nc>
  </rcc>
  <rcc rId="1593" sId="1" numFmtId="4">
    <oc r="F114">
      <v>106.93</v>
    </oc>
    <nc r="F114">
      <v>0</v>
    </nc>
  </rcc>
  <rcc rId="1594" sId="1" numFmtId="4">
    <oc r="F115">
      <v>1335.62</v>
    </oc>
    <nc r="F115">
      <v>0</v>
    </nc>
  </rcc>
  <rcc rId="1595" sId="1" numFmtId="4">
    <oc r="F116">
      <v>6.27</v>
    </oc>
    <nc r="F116">
      <v>0</v>
    </nc>
  </rcc>
  <rcc rId="1596" sId="1" numFmtId="4">
    <oc r="F117">
      <v>2.96</v>
    </oc>
    <nc r="F117">
      <v>0</v>
    </nc>
  </rcc>
  <rcc rId="1597" sId="1" numFmtId="4">
    <oc r="F118">
      <v>2.67</v>
    </oc>
    <nc r="F118">
      <v>0</v>
    </nc>
  </rcc>
  <rcc rId="1598" sId="1" numFmtId="4">
    <oc r="F119">
      <v>6.37</v>
    </oc>
    <nc r="F119">
      <v>0</v>
    </nc>
  </rcc>
  <rcc rId="1599" sId="1" numFmtId="4">
    <oc r="F120">
      <v>9.49</v>
    </oc>
    <nc r="F120">
      <v>0</v>
    </nc>
  </rcc>
  <rcc rId="1600" sId="1" numFmtId="4">
    <oc r="F121">
      <v>17.55</v>
    </oc>
    <nc r="F121">
      <v>0</v>
    </nc>
  </rcc>
  <rcc rId="1601" sId="1" numFmtId="4">
    <oc r="F122">
      <v>12.61</v>
    </oc>
    <nc r="F122">
      <v>0</v>
    </nc>
  </rcc>
  <rcc rId="1602" sId="1" numFmtId="4">
    <oc r="F123">
      <v>36.380000000000003</v>
    </oc>
    <nc r="F123">
      <v>0</v>
    </nc>
  </rcc>
  <rcc rId="1603" sId="1" numFmtId="4">
    <oc r="F124">
      <v>69.55</v>
    </oc>
    <nc r="F124">
      <v>0</v>
    </nc>
  </rcc>
  <rcc rId="1604" sId="1" numFmtId="4">
    <oc r="F125">
      <v>2.2000000000000002</v>
    </oc>
    <nc r="F125">
      <v>0</v>
    </nc>
  </rcc>
  <rcc rId="1605" sId="1" numFmtId="4">
    <oc r="F126">
      <v>51.76</v>
    </oc>
    <nc r="F126">
      <v>0</v>
    </nc>
  </rcc>
  <rcc rId="1606" sId="1" numFmtId="4">
    <oc r="F127">
      <v>15.95</v>
    </oc>
    <nc r="F127">
      <v>0</v>
    </nc>
  </rcc>
  <rcc rId="1607" sId="1" numFmtId="4">
    <oc r="F128">
      <v>31.36</v>
    </oc>
    <nc r="F128">
      <v>0</v>
    </nc>
  </rcc>
  <rcc rId="1608" sId="1" numFmtId="4">
    <oc r="F129">
      <v>95.49</v>
    </oc>
    <nc r="F129">
      <v>0</v>
    </nc>
  </rcc>
  <rcc rId="1609" sId="1" numFmtId="4">
    <oc r="F130">
      <v>25.06</v>
    </oc>
    <nc r="F130">
      <v>0</v>
    </nc>
  </rcc>
  <rcc rId="1610" sId="1" numFmtId="4">
    <oc r="F131">
      <v>4.29</v>
    </oc>
    <nc r="F131">
      <v>0</v>
    </nc>
  </rcc>
  <rcc rId="1611" sId="1" numFmtId="4">
    <oc r="F132">
      <v>31.9</v>
    </oc>
    <nc r="F132">
      <v>0</v>
    </nc>
  </rcc>
  <rcc rId="1612" sId="1" numFmtId="4">
    <oc r="F133">
      <v>41.65</v>
    </oc>
    <nc r="F133">
      <v>0</v>
    </nc>
  </rcc>
  <rcc rId="1613" sId="1" numFmtId="4">
    <oc r="F134">
      <v>4.9400000000000004</v>
    </oc>
    <nc r="F134">
      <v>0</v>
    </nc>
  </rcc>
  <rcc rId="1614" sId="1" numFmtId="4">
    <oc r="F135">
      <v>18.190000000000001</v>
    </oc>
    <nc r="F135">
      <v>0</v>
    </nc>
  </rcc>
  <rcc rId="1615" sId="1" numFmtId="4">
    <oc r="F136">
      <v>10.79</v>
    </oc>
    <nc r="F136">
      <v>0</v>
    </nc>
  </rcc>
  <rcc rId="1616" sId="1" numFmtId="4">
    <oc r="F137">
      <v>6.92</v>
    </oc>
    <nc r="F137">
      <v>0</v>
    </nc>
  </rcc>
  <rcc rId="1617" sId="1" numFmtId="4">
    <oc r="F138">
      <v>9.51</v>
    </oc>
    <nc r="F138">
      <v>0</v>
    </nc>
  </rcc>
  <rcc rId="1618" sId="1" numFmtId="4">
    <oc r="F139">
      <v>14.42</v>
    </oc>
    <nc r="F139">
      <v>0</v>
    </nc>
  </rcc>
  <rcc rId="1619" sId="1" numFmtId="4">
    <oc r="F140">
      <v>6.11</v>
    </oc>
    <nc r="F140">
      <v>0</v>
    </nc>
  </rcc>
  <rcc rId="1620" sId="1" numFmtId="4">
    <oc r="F141">
      <v>135</v>
    </oc>
    <nc r="F141">
      <v>0</v>
    </nc>
  </rcc>
  <rcc rId="1621" sId="1" numFmtId="4">
    <oc r="F142">
      <v>3.97</v>
    </oc>
    <nc r="F142">
      <v>0</v>
    </nc>
  </rcc>
  <rcc rId="1622" sId="1" numFmtId="4">
    <oc r="F143">
      <v>18.809999999999999</v>
    </oc>
    <nc r="F143">
      <v>0</v>
    </nc>
  </rcc>
  <rcc rId="1623" sId="1" numFmtId="4">
    <oc r="F144">
      <v>67.599999999999994</v>
    </oc>
    <nc r="F144">
      <v>0</v>
    </nc>
  </rcc>
  <rcc rId="1624" sId="1" numFmtId="4">
    <oc r="F145">
      <v>33.42</v>
    </oc>
    <nc r="F145">
      <v>0</v>
    </nc>
  </rcc>
  <rcc rId="1625" sId="1" numFmtId="4">
    <oc r="F146">
      <v>324.86</v>
    </oc>
    <nc r="F146">
      <v>0</v>
    </nc>
  </rcc>
  <rcc rId="1626" sId="1" numFmtId="4">
    <oc r="F147">
      <v>324.86</v>
    </oc>
    <nc r="F147">
      <v>0</v>
    </nc>
  </rcc>
  <rcc rId="1627" sId="1" numFmtId="4">
    <oc r="F148">
      <v>30.1</v>
    </oc>
    <nc r="F148">
      <v>0</v>
    </nc>
  </rcc>
  <rcc rId="1628" sId="1" numFmtId="4">
    <oc r="F149">
      <v>53.3</v>
    </oc>
    <nc r="F149">
      <v>0</v>
    </nc>
  </rcc>
  <rcc rId="1629" sId="1" numFmtId="4">
    <oc r="F150">
      <v>66.3</v>
    </oc>
    <nc r="F150">
      <v>0</v>
    </nc>
  </rcc>
  <rcc rId="1630" sId="1" numFmtId="4">
    <oc r="F151">
      <v>76.7</v>
    </oc>
    <nc r="F151">
      <v>0</v>
    </nc>
  </rcc>
  <rcc rId="1631" sId="1" numFmtId="4">
    <oc r="F152">
      <v>110.5</v>
    </oc>
    <nc r="F152">
      <v>0</v>
    </nc>
  </rcc>
  <rcc rId="1632" sId="1" numFmtId="4">
    <oc r="F153">
      <v>124.8</v>
    </oc>
    <nc r="F153">
      <v>0</v>
    </nc>
  </rcc>
  <rcc rId="1633" sId="1" numFmtId="4">
    <oc r="F154">
      <v>158.6</v>
    </oc>
    <nc r="F154">
      <v>0</v>
    </nc>
  </rcc>
  <rcc rId="1634" sId="1" numFmtId="4">
    <oc r="F155">
      <v>206.7</v>
    </oc>
    <nc r="F155">
      <v>0</v>
    </nc>
  </rcc>
  <rcc rId="1635" sId="1" numFmtId="4">
    <oc r="F156">
      <v>257.39999999999998</v>
    </oc>
    <nc r="F156">
      <v>0</v>
    </nc>
  </rcc>
  <rcc rId="1636" sId="1" numFmtId="4">
    <oc r="F157">
      <v>361.4</v>
    </oc>
    <nc r="F157">
      <v>0</v>
    </nc>
  </rcc>
  <rcc rId="1637" sId="1" numFmtId="4">
    <oc r="F158">
      <v>375.18</v>
    </oc>
    <nc r="F158">
      <v>0</v>
    </nc>
  </rcc>
  <rcc rId="1638" sId="1" numFmtId="4">
    <oc r="F159">
      <v>397.8</v>
    </oc>
    <nc r="F159">
      <v>0</v>
    </nc>
  </rcc>
  <rcc rId="1639" sId="1" numFmtId="4">
    <oc r="F160">
      <v>466.44</v>
    </oc>
    <nc r="F160">
      <v>0</v>
    </nc>
  </rcc>
  <rcc rId="1640" sId="1" numFmtId="4">
    <oc r="F161">
      <v>141.69999999999999</v>
    </oc>
    <nc r="F161">
      <v>0</v>
    </nc>
  </rcc>
  <rcc rId="1641" sId="1" numFmtId="4">
    <oc r="F162">
      <v>120.9</v>
    </oc>
    <nc r="F162">
      <v>0</v>
    </nc>
  </rcc>
  <rcc rId="1642" sId="1" numFmtId="4">
    <oc r="F163">
      <v>123.5</v>
    </oc>
    <nc r="F163">
      <v>0</v>
    </nc>
  </rcc>
  <rcc rId="1643" sId="1" numFmtId="4">
    <oc r="F164">
      <v>71.37</v>
    </oc>
    <nc r="F164">
      <v>0</v>
    </nc>
  </rcc>
  <rcc rId="1644" sId="1" numFmtId="4">
    <oc r="F165">
      <v>126.1</v>
    </oc>
    <nc r="F165">
      <v>0</v>
    </nc>
  </rcc>
  <rcc rId="1645" sId="1" numFmtId="4">
    <oc r="F166">
      <v>4.96</v>
    </oc>
    <nc r="F166">
      <v>0</v>
    </nc>
  </rcc>
  <rcc rId="1646" sId="1" numFmtId="4">
    <oc r="F167">
      <v>35.36</v>
    </oc>
    <nc r="F167">
      <v>0</v>
    </nc>
  </rcc>
  <rcc rId="1647" sId="1" numFmtId="4">
    <oc r="F168">
      <v>15.47</v>
    </oc>
    <nc r="F168">
      <v>0</v>
    </nc>
  </rcc>
  <rcc rId="1648" sId="1" numFmtId="4">
    <oc r="F169">
      <v>66.3</v>
    </oc>
    <nc r="F169">
      <v>0</v>
    </nc>
  </rcc>
  <rcc rId="1649" sId="1" numFmtId="4">
    <oc r="F170">
      <v>410.8</v>
    </oc>
    <nc r="F170">
      <v>0</v>
    </nc>
  </rcc>
  <rcc rId="1650" sId="1" numFmtId="4">
    <oc r="F171">
      <v>456.3</v>
    </oc>
    <nc r="F171">
      <v>0</v>
    </nc>
  </rcc>
  <rcc rId="1651" sId="1" numFmtId="4">
    <oc r="F172">
      <v>1200</v>
    </oc>
    <nc r="F172">
      <v>0</v>
    </nc>
  </rcc>
  <rcc rId="1652" sId="1" numFmtId="4">
    <oc r="F173">
      <v>726.7</v>
    </oc>
    <nc r="F173">
      <v>0</v>
    </nc>
  </rcc>
  <rcc rId="1653" sId="1" numFmtId="4">
    <oc r="F174">
      <v>1200</v>
    </oc>
    <nc r="F174">
      <v>0</v>
    </nc>
  </rcc>
  <rcc rId="1654" sId="1" numFmtId="4">
    <oc r="F175">
      <v>1200</v>
    </oc>
    <nc r="F175">
      <v>0</v>
    </nc>
  </rcc>
  <rcc rId="1655" sId="1" numFmtId="4">
    <oc r="F176">
      <v>290.55</v>
    </oc>
    <nc r="F176">
      <v>0</v>
    </nc>
  </rcc>
  <rcc rId="1656" sId="1" numFmtId="4">
    <oc r="F177">
      <v>689</v>
    </oc>
    <nc r="F177">
      <v>0</v>
    </nc>
  </rcc>
  <rcc rId="1657" sId="1" numFmtId="4">
    <oc r="F178">
      <v>1200</v>
    </oc>
    <nc r="F178">
      <v>0</v>
    </nc>
  </rcc>
  <rcc rId="1658" sId="1" numFmtId="4">
    <oc r="F179">
      <v>1200</v>
    </oc>
    <nc r="F179">
      <v>0</v>
    </nc>
  </rcc>
  <rcc rId="1659" sId="1" numFmtId="4">
    <oc r="F180">
      <v>536.9</v>
    </oc>
    <nc r="F180">
      <v>0</v>
    </nc>
  </rcc>
  <rcc rId="1660" sId="1" numFmtId="4">
    <oc r="F181">
      <v>339.3</v>
    </oc>
    <nc r="F181">
      <v>0</v>
    </nc>
  </rcc>
  <rcc rId="1661" sId="1" numFmtId="4">
    <oc r="F182">
      <v>2076.1</v>
    </oc>
    <nc r="F182">
      <v>0</v>
    </nc>
  </rcc>
  <rcc rId="1662" sId="1" numFmtId="4">
    <oc r="F183">
      <v>2823.6</v>
    </oc>
    <nc r="F183">
      <v>0</v>
    </nc>
  </rcc>
  <rcc rId="1663" sId="1" numFmtId="4">
    <oc r="F184">
      <v>2823.6</v>
    </oc>
    <nc r="F184">
      <v>0</v>
    </nc>
  </rcc>
  <rcc rId="1664" sId="1" numFmtId="4">
    <oc r="F185">
      <v>703.95</v>
    </oc>
    <nc r="F185">
      <v>0</v>
    </nc>
  </rcc>
  <rcc rId="1665" sId="1" numFmtId="4">
    <oc r="F186">
      <v>624</v>
    </oc>
    <nc r="F186">
      <v>0</v>
    </nc>
  </rcc>
  <rcc rId="1666" sId="1" numFmtId="4">
    <oc r="F187">
      <v>18.399999999999999</v>
    </oc>
    <nc r="F187">
      <v>0</v>
    </nc>
  </rcc>
  <rcc rId="1667" sId="1" numFmtId="4">
    <oc r="F188">
      <v>1067.3</v>
    </oc>
    <nc r="F188">
      <v>0</v>
    </nc>
  </rcc>
  <rcc rId="1668" sId="1" numFmtId="4">
    <oc r="F189">
      <v>31.98</v>
    </oc>
    <nc r="F189">
      <v>0</v>
    </nc>
  </rcc>
  <rcc rId="1669" sId="1" numFmtId="4">
    <oc r="F190">
      <v>53.6</v>
    </oc>
    <nc r="F190">
      <v>0</v>
    </nc>
  </rcc>
  <rcc rId="1670" sId="1" numFmtId="4">
    <oc r="F191">
      <v>11.79</v>
    </oc>
    <nc r="F191">
      <v>0</v>
    </nc>
  </rcc>
  <rcc rId="1671" sId="1" numFmtId="4">
    <oc r="F192">
      <v>5.87</v>
    </oc>
    <nc r="F192">
      <v>0</v>
    </nc>
  </rcc>
  <rcc rId="1672" sId="1" numFmtId="4">
    <oc r="F193">
      <v>28.11</v>
    </oc>
    <nc r="F193">
      <v>0</v>
    </nc>
  </rcc>
  <rcc rId="1673" sId="1" numFmtId="4">
    <oc r="F194">
      <v>231.71</v>
    </oc>
    <nc r="F194">
      <v>0</v>
    </nc>
  </rcc>
  <rcc rId="1674" sId="1" numFmtId="4">
    <oc r="F195">
      <v>103.3</v>
    </oc>
    <nc r="F195">
      <v>0</v>
    </nc>
  </rcc>
  <rcc rId="1675" sId="1" numFmtId="4">
    <oc r="F196">
      <v>14.95</v>
    </oc>
    <nc r="F196">
      <v>0</v>
    </nc>
  </rcc>
  <rcc rId="1676" sId="1" numFmtId="4">
    <oc r="F197">
      <v>27.74</v>
    </oc>
    <nc r="F197">
      <v>0</v>
    </nc>
  </rcc>
  <rcc rId="1677" sId="1" numFmtId="4">
    <oc r="F198">
      <v>63.95</v>
    </oc>
    <nc r="F198">
      <v>0</v>
    </nc>
  </rcc>
  <rcc rId="1678" sId="1" numFmtId="4">
    <oc r="F199">
      <v>50.44</v>
    </oc>
    <nc r="F199">
      <v>0</v>
    </nc>
  </rcc>
  <rcc rId="1679" sId="1" numFmtId="4">
    <oc r="F200">
      <v>561.92999999999995</v>
    </oc>
    <nc r="F200">
      <v>0</v>
    </nc>
  </rcc>
  <rcc rId="1680" sId="1" numFmtId="4">
    <oc r="F201">
      <v>405.6</v>
    </oc>
    <nc r="F201">
      <v>0</v>
    </nc>
  </rcc>
  <rcc rId="1681" sId="1" numFmtId="4">
    <oc r="F202">
      <v>34.42</v>
    </oc>
    <nc r="F202">
      <v>0</v>
    </nc>
  </rcc>
  <rcc rId="1682" sId="1" numFmtId="4">
    <oc r="F203">
      <v>22.36</v>
    </oc>
    <nc r="F203">
      <v>0</v>
    </nc>
  </rcc>
  <rcc rId="1683" sId="1" numFmtId="4">
    <oc r="F204">
      <v>229.88</v>
    </oc>
    <nc r="F204">
      <v>0</v>
    </nc>
  </rcc>
  <rcc rId="1684" sId="1" numFmtId="4">
    <oc r="F205">
      <v>73.069999999999993</v>
    </oc>
    <nc r="F205">
      <v>0</v>
    </nc>
  </rcc>
  <rcc rId="1685" sId="1" numFmtId="4">
    <oc r="F206">
      <v>31.85</v>
    </oc>
    <nc r="F206">
      <v>0</v>
    </nc>
  </rcc>
  <rcc rId="1686" sId="1" numFmtId="4">
    <oc r="F207">
      <v>33.67</v>
    </oc>
    <nc r="F207">
      <v>0</v>
    </nc>
  </rcc>
  <rcc rId="1687" sId="1" numFmtId="4">
    <oc r="F208">
      <v>24.57</v>
    </oc>
    <nc r="F208">
      <v>0</v>
    </nc>
  </rcc>
  <rcc rId="1688" sId="1" numFmtId="4">
    <oc r="F209">
      <v>21.76</v>
    </oc>
    <nc r="F209">
      <v>0</v>
    </nc>
  </rcc>
  <rcc rId="1689" sId="1" numFmtId="4">
    <oc r="F210">
      <v>9.1</v>
    </oc>
    <nc r="F210">
      <v>0</v>
    </nc>
  </rcc>
  <rcc rId="1690" sId="1" numFmtId="4">
    <oc r="F211">
      <v>45.45</v>
    </oc>
    <nc r="F211">
      <v>0</v>
    </nc>
  </rcc>
  <rcc rId="1691" sId="1" numFmtId="4">
    <oc r="F212">
      <v>46.9</v>
    </oc>
    <nc r="F212">
      <v>0</v>
    </nc>
  </rcc>
  <rcc rId="1692" sId="1" numFmtId="4">
    <oc r="F213">
      <v>61.1</v>
    </oc>
    <nc r="F213">
      <v>0</v>
    </nc>
  </rcc>
  <rcc rId="1693" sId="1" numFmtId="4">
    <oc r="F214">
      <v>8.4499999999999993</v>
    </oc>
    <nc r="F214">
      <v>0</v>
    </nc>
  </rcc>
  <rcc rId="1694" sId="1" numFmtId="4">
    <oc r="F215">
      <v>9.09</v>
    </oc>
    <nc r="F215">
      <v>0</v>
    </nc>
  </rcc>
  <rcc rId="1695" sId="1" numFmtId="4">
    <oc r="F216">
      <v>12</v>
    </oc>
    <nc r="F216">
      <v>0</v>
    </nc>
  </rcc>
  <rcc rId="1696" sId="1" numFmtId="4">
    <oc r="F217">
      <v>58.28</v>
    </oc>
    <nc r="F217">
      <v>0</v>
    </nc>
  </rcc>
  <rcc rId="1697" sId="1" numFmtId="4">
    <oc r="F218">
      <v>50.1</v>
    </oc>
    <nc r="F218">
      <v>0</v>
    </nc>
  </rcc>
  <rcc rId="1698" sId="1" numFmtId="4">
    <oc r="F219">
      <v>76.7</v>
    </oc>
    <nc r="F219">
      <v>0</v>
    </nc>
  </rcc>
  <rcc rId="1699" sId="1" numFmtId="4">
    <oc r="F220">
      <v>22.1</v>
    </oc>
    <nc r="F220">
      <v>0</v>
    </nc>
  </rcc>
  <rcc rId="1700" sId="1" numFmtId="4">
    <oc r="F221">
      <v>2500</v>
    </oc>
    <nc r="F221">
      <v>0</v>
    </nc>
  </rcc>
  <rcc rId="1701" sId="1" numFmtId="4">
    <oc r="F222">
      <v>3000</v>
    </oc>
    <nc r="F222">
      <v>0</v>
    </nc>
  </rcc>
  <rcc rId="1702" sId="1" numFmtId="4">
    <oc r="F223">
      <v>3000</v>
    </oc>
    <nc r="F223">
      <v>0</v>
    </nc>
  </rcc>
  <rcc rId="1703" sId="1" numFmtId="4">
    <oc r="F224">
      <v>3000</v>
    </oc>
    <nc r="F224">
      <v>0</v>
    </nc>
  </rcc>
  <rcc rId="1704" sId="1" numFmtId="4">
    <oc r="F225">
      <v>2792.4</v>
    </oc>
    <nc r="F225">
      <v>0</v>
    </nc>
  </rcc>
  <rcc rId="1705" sId="1" numFmtId="4">
    <oc r="F226">
      <v>2800</v>
    </oc>
    <nc r="F226">
      <v>0</v>
    </nc>
  </rcc>
  <rcc rId="1706" sId="1" numFmtId="4">
    <oc r="F227">
      <v>6000</v>
    </oc>
    <nc r="F227">
      <v>0</v>
    </nc>
  </rcc>
  <rcc rId="1707" sId="1" numFmtId="4">
    <oc r="F228">
      <v>6000</v>
    </oc>
    <nc r="F228">
      <v>0</v>
    </nc>
  </rcc>
  <rcc rId="1708" sId="1" numFmtId="4">
    <oc r="F229">
      <v>6000</v>
    </oc>
    <nc r="F229">
      <v>0</v>
    </nc>
  </rcc>
  <rcc rId="1709" sId="1" numFmtId="4">
    <oc r="F230">
      <v>2464</v>
    </oc>
    <nc r="F230">
      <v>0</v>
    </nc>
  </rcc>
  <rcc rId="1710" sId="1" numFmtId="4">
    <oc r="F231">
      <v>1443</v>
    </oc>
    <nc r="F231">
      <v>0</v>
    </nc>
  </rcc>
  <rcc rId="1711" sId="1" numFmtId="4">
    <oc r="F232">
      <v>2000</v>
    </oc>
    <nc r="F232">
      <v>0</v>
    </nc>
  </rcc>
  <rcc rId="1712" sId="1" numFmtId="4">
    <oc r="F233">
      <v>1053</v>
    </oc>
    <nc r="F233">
      <v>0</v>
    </nc>
  </rcc>
  <rcc rId="1713" sId="1" numFmtId="4">
    <oc r="F234">
      <v>1443</v>
    </oc>
    <nc r="F234">
      <v>0</v>
    </nc>
  </rcc>
  <rcc rId="1714" sId="1" numFmtId="4">
    <oc r="F235">
      <v>600</v>
    </oc>
    <nc r="F235">
      <v>0</v>
    </nc>
  </rcc>
  <rcc rId="1715" sId="1" numFmtId="4">
    <oc r="F236">
      <v>1300</v>
    </oc>
    <nc r="F236">
      <v>0</v>
    </nc>
  </rcc>
  <rcc rId="1716" sId="1" numFmtId="4">
    <oc r="F237">
      <v>1300</v>
    </oc>
    <nc r="F237">
      <v>0</v>
    </nc>
  </rcc>
  <rcc rId="1717" sId="1" numFmtId="4">
    <oc r="F238">
      <v>1300</v>
    </oc>
    <nc r="F238">
      <v>0</v>
    </nc>
  </rcc>
  <rcc rId="1718" sId="1" numFmtId="4">
    <oc r="F239">
      <v>354.9</v>
    </oc>
    <nc r="F239">
      <v>0</v>
    </nc>
  </rcc>
  <rcc rId="1719" sId="1" numFmtId="4">
    <oc r="F240">
      <v>590</v>
    </oc>
    <nc r="F240">
      <v>0</v>
    </nc>
  </rcc>
  <rcc rId="1720" sId="1" numFmtId="4">
    <oc r="F241">
      <v>665.6</v>
    </oc>
    <nc r="F241">
      <v>0</v>
    </nc>
  </rcc>
  <rcc rId="1721" sId="1" odxf="1" dxf="1" numFmtId="4">
    <oc r="F242">
      <v>2716</v>
    </oc>
    <nc r="F242">
      <v>0</v>
    </nc>
    <odxf>
      <fill>
        <patternFill>
          <bgColor rgb="FFFF0000"/>
        </patternFill>
      </fill>
    </odxf>
    <ndxf>
      <fill>
        <patternFill>
          <bgColor theme="9" tint="0.39997558519241921"/>
        </patternFill>
      </fill>
    </ndxf>
  </rcc>
  <rcc rId="1722" sId="1" odxf="1" dxf="1" numFmtId="4">
    <oc r="F243">
      <v>3170</v>
    </oc>
    <nc r="F243">
      <v>0</v>
    </nc>
    <odxf>
      <fill>
        <patternFill>
          <bgColor rgb="FFFF0000"/>
        </patternFill>
      </fill>
    </odxf>
    <ndxf>
      <fill>
        <patternFill>
          <bgColor theme="9" tint="0.39997558519241921"/>
        </patternFill>
      </fill>
    </ndxf>
  </rcc>
  <rcc rId="1723" sId="1" odxf="1" dxf="1" numFmtId="4">
    <oc r="F244">
      <v>2038</v>
    </oc>
    <nc r="F244">
      <v>0</v>
    </nc>
    <odxf>
      <fill>
        <patternFill>
          <bgColor rgb="FFFF0000"/>
        </patternFill>
      </fill>
    </odxf>
    <ndxf>
      <fill>
        <patternFill>
          <bgColor theme="9" tint="0.39997558519241921"/>
        </patternFill>
      </fill>
    </ndxf>
  </rcc>
  <rcc rId="1724" sId="1" odxf="1" dxf="1" numFmtId="4">
    <oc r="F245">
      <v>14</v>
    </oc>
    <nc r="F245">
      <v>0</v>
    </nc>
    <odxf>
      <fill>
        <patternFill>
          <bgColor rgb="FFFF0000"/>
        </patternFill>
      </fill>
    </odxf>
    <ndxf>
      <fill>
        <patternFill>
          <bgColor theme="9" tint="0.39997558519241921"/>
        </patternFill>
      </fill>
    </ndxf>
  </rcc>
  <rcc rId="1725" sId="1" odxf="1" dxf="1" numFmtId="4">
    <oc r="F246">
      <v>334</v>
    </oc>
    <nc r="F246">
      <v>0</v>
    </nc>
    <odxf>
      <fill>
        <patternFill>
          <bgColor rgb="FFFF0000"/>
        </patternFill>
      </fill>
    </odxf>
    <ndxf>
      <fill>
        <patternFill>
          <bgColor theme="9" tint="0.39997558519241921"/>
        </patternFill>
      </fill>
    </ndxf>
  </rcc>
  <rcc rId="1726" sId="1" odxf="1" dxf="1" numFmtId="4">
    <oc r="F247">
      <v>212.4</v>
    </oc>
    <nc r="F247">
      <v>0</v>
    </nc>
    <odxf>
      <fill>
        <patternFill>
          <bgColor rgb="FFFF0000"/>
        </patternFill>
      </fill>
    </odxf>
    <ndxf>
      <fill>
        <patternFill>
          <bgColor theme="9" tint="0.39997558519241921"/>
        </patternFill>
      </fill>
    </ndxf>
  </rcc>
  <rfmt sheetId="1" sqref="A242:I247">
    <dxf>
      <fill>
        <patternFill patternType="none">
          <bgColor auto="1"/>
        </patternFill>
      </fill>
    </dxf>
  </rfmt>
  <rfmt sheetId="1" sqref="G7:G247">
    <dxf>
      <fill>
        <patternFill patternType="none">
          <bgColor auto="1"/>
        </patternFill>
      </fill>
    </dxf>
  </rfmt>
  <rfmt sheetId="1" sqref="F7:F247">
    <dxf>
      <fill>
        <patternFill>
          <bgColor theme="9" tint="0.59999389629810485"/>
        </patternFill>
      </fill>
    </dxf>
  </rfmt>
  <rfmt sheetId="1" sqref="C145">
    <dxf>
      <fill>
        <patternFill>
          <bgColor auto="1"/>
        </patternFill>
      </fill>
    </dxf>
  </rfmt>
  <rfmt sheetId="1" sqref="C144">
    <dxf>
      <fill>
        <patternFill patternType="none">
          <bgColor auto="1"/>
        </patternFill>
      </fill>
    </dxf>
  </rfmt>
  <rfmt sheetId="1" sqref="C144" start="0" length="2147483647">
    <dxf>
      <font>
        <color rgb="FFFF0000"/>
      </font>
    </dxf>
  </rfmt>
  <rfmt sheetId="1" sqref="C144" start="0" length="2147483647">
    <dxf>
      <font>
        <color auto="1"/>
      </font>
    </dxf>
  </rfmt>
  <rcc rId="1727" sId="1">
    <oc r="B256" t="inlineStr">
      <is>
        <t xml:space="preserve">přídáno nově </t>
      </is>
    </oc>
    <nc r="B256"/>
  </rcc>
  <rfmt sheetId="1" sqref="A256">
    <dxf>
      <fill>
        <patternFill patternType="none">
          <bgColor auto="1"/>
        </patternFill>
      </fill>
    </dxf>
  </rfmt>
  <rcc rId="1728" sId="1" numFmtId="4">
    <oc r="F7">
      <v>110</v>
    </oc>
    <nc r="F7">
      <v>0</v>
    </nc>
  </rcc>
  <rcc rId="1729" sId="1" numFmtId="4">
    <oc r="F13">
      <v>203.92</v>
    </oc>
    <nc r="F13">
      <v>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7:I247">
    <dxf>
      <fill>
        <patternFill patternType="none">
          <bgColor auto="1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0" sId="1">
    <oc r="B251" t="inlineStr">
      <is>
        <t>* Jedná se o zadavatelem předpokládané množství zboží za dobu účinnosti Smlouvy (24 měsíců). Skutečné množství zboží závisí na potřebách zadavatele a zadavatel není povinen odebrat žádné množství zboží. Údaje v tomto sloupci jsou uváděny pouze pro potřebu hodnocení nabídek v poptávkovém řízení a nemají vliv na platnost obchodních podmínek smlouvy nebo na platnost a závaznost výzvy. Tento sloupec nebude součástí smlouvy, uzavírané mezi zadavatelem a vybraným uchazečem.</t>
      </is>
    </oc>
    <nc r="B251" t="inlineStr">
      <is>
        <r>
          <t>* Jedná se o zadavatelem předpokládané množství zboží za dobu účinnosti Smlouvy (</t>
        </r>
        <r>
          <rPr>
            <sz val="9"/>
            <color rgb="FFFF0000"/>
            <rFont val="Tahoma"/>
            <family val="2"/>
            <charset val="238"/>
          </rPr>
          <t>27 měsíců</t>
        </r>
        <r>
          <rPr>
            <sz val="9"/>
            <color theme="1"/>
            <rFont val="Tahoma"/>
            <family val="2"/>
            <charset val="238"/>
          </rPr>
          <t>). Skutečné množství zboží závisí na potřebách zadavatele a zadavatel není povinen odebrat žádné množství zboží. Údaje v tomto sloupci jsou uváděny pouze pro potřebu hodnocení nabídek v poptávkovém řízení a nemají vliv na platnost obchodních podmínek smlouvy nebo na platnost a závaznost výzvy. Tento sloupec nebude součástí smlouvy, uzavírané mezi zadavatelem a vybraným uchazečem.</t>
        </r>
      </is>
    </nc>
  </rcc>
  <rcc rId="1731" sId="1">
    <oc r="B252" t="inlineStr">
      <is>
        <t>**Údaje v tomto sloupci jsou uváděny pouze pro potřebu hodnocení nabídek v poptávkovém řízení a nemají vliv na platnost obchodních podmínek smlouvy nebo na platnost a závaznost podmínek výzvy. Tento sloupec nebude součástí smlouvy, uzavírané mezi zadavatelem a vybraným uchazečem</t>
      </is>
    </oc>
    <nc r="B252" t="inlineStr">
      <is>
        <r>
          <t xml:space="preserve">**Údaje v tomto sloupci jsou uváděny pouze pro potřebu hodnocení nabídek ve </t>
        </r>
        <r>
          <rPr>
            <sz val="9"/>
            <color rgb="FFFF0000"/>
            <rFont val="Tahoma"/>
            <family val="2"/>
            <charset val="238"/>
          </rPr>
          <t>výběrovém</t>
        </r>
        <r>
          <rPr>
            <sz val="9"/>
            <color theme="1"/>
            <rFont val="Tahoma"/>
            <family val="2"/>
            <charset val="238"/>
          </rPr>
          <t xml:space="preserve"> řízení a nemají vliv na platnost obchodních podmínek smlouvy nebo na platnost a závaznost podmínek výzvy. Tento sloupec nebude součástí smlouvy, uzavírané mezi zadavatelem a vybraným uchazečem</t>
        </r>
      </is>
    </nc>
  </rcc>
  <rcc rId="1732" sId="1">
    <oc r="E6" t="inlineStr">
      <is>
        <t>požadované*
množství</t>
      </is>
    </oc>
    <nc r="E6" t="inlineStr">
      <is>
        <t xml:space="preserve">předpokládané množství *
</t>
      </is>
    </nc>
  </rcc>
  <rdn rId="0" localSheetId="1" customView="1" name="Z_E05098F5_1EA1_4070_A069_0BEDAB8033C1_.wvu.FilterData" hidden="1" oldHidden="1">
    <formula>'Cenová specifikace'!$A$6:$I$248</formula>
  </rdn>
  <rcv guid="{E05098F5-1EA1-4070-A069-0BEDAB8033C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tabSelected="1" zoomScale="85" zoomScaleNormal="85" workbookViewId="0">
      <pane ySplit="6" topLeftCell="A187" activePane="bottomLeft" state="frozen"/>
      <selection pane="bottomLeft" activeCell="C264" sqref="C264"/>
    </sheetView>
  </sheetViews>
  <sheetFormatPr defaultColWidth="9" defaultRowHeight="11.25" x14ac:dyDescent="0.2"/>
  <cols>
    <col min="1" max="1" width="3.5" style="2" bestFit="1" customWidth="1"/>
    <col min="2" max="2" width="42.5" style="1" customWidth="1"/>
    <col min="3" max="3" width="75.875" style="1" bestFit="1" customWidth="1"/>
    <col min="4" max="4" width="5.875" style="2" customWidth="1"/>
    <col min="5" max="5" width="11.875" style="2" customWidth="1"/>
    <col min="6" max="6" width="11.75" style="2" customWidth="1"/>
    <col min="7" max="7" width="19.75" style="2" customWidth="1"/>
    <col min="8" max="8" width="13.875" style="2" customWidth="1"/>
    <col min="9" max="9" width="13.375" style="2" customWidth="1"/>
    <col min="10" max="16384" width="9" style="2"/>
  </cols>
  <sheetData>
    <row r="1" spans="1:10" ht="20.25" x14ac:dyDescent="0.2">
      <c r="A1" s="7"/>
      <c r="B1" s="62" t="s">
        <v>321</v>
      </c>
      <c r="C1" s="62"/>
      <c r="D1" s="63"/>
      <c r="E1" s="63"/>
      <c r="F1" s="63"/>
      <c r="G1" s="53"/>
      <c r="H1" s="53"/>
      <c r="I1" s="53"/>
    </row>
    <row r="2" spans="1:10" ht="34.5" customHeight="1" x14ac:dyDescent="0.2">
      <c r="A2" s="8"/>
      <c r="B2" s="54" t="s">
        <v>305</v>
      </c>
      <c r="C2" s="55"/>
      <c r="D2" s="64"/>
      <c r="E2" s="64"/>
      <c r="F2" s="64"/>
      <c r="G2" s="57"/>
      <c r="H2" s="57"/>
      <c r="I2" s="57"/>
    </row>
    <row r="3" spans="1:10" ht="14.25" x14ac:dyDescent="0.2">
      <c r="A3" s="9"/>
      <c r="B3" s="60" t="s">
        <v>439</v>
      </c>
      <c r="C3" s="60"/>
      <c r="D3" s="65"/>
      <c r="E3" s="65"/>
      <c r="F3" s="65"/>
      <c r="G3" s="57"/>
      <c r="H3" s="57"/>
      <c r="I3" s="57"/>
    </row>
    <row r="4" spans="1:10" ht="14.25" x14ac:dyDescent="0.2">
      <c r="A4" s="9"/>
      <c r="B4" s="60"/>
      <c r="C4" s="60"/>
      <c r="D4" s="65"/>
      <c r="E4" s="65"/>
      <c r="F4" s="65"/>
      <c r="G4" s="57"/>
      <c r="H4" s="57"/>
      <c r="I4" s="57"/>
    </row>
    <row r="5" spans="1:10" ht="56.25" customHeight="1" x14ac:dyDescent="0.2">
      <c r="A5" s="9"/>
      <c r="B5" s="61"/>
      <c r="C5" s="61"/>
      <c r="D5" s="56"/>
      <c r="E5" s="56"/>
      <c r="F5" s="56"/>
      <c r="G5" s="56"/>
      <c r="H5" s="56"/>
      <c r="I5" s="56"/>
    </row>
    <row r="6" spans="1:10" s="1" customFormat="1" ht="43.5" customHeight="1" x14ac:dyDescent="0.2">
      <c r="A6" s="14"/>
      <c r="B6" s="15" t="s">
        <v>0</v>
      </c>
      <c r="C6" s="15" t="s">
        <v>1</v>
      </c>
      <c r="D6" s="24" t="s">
        <v>2</v>
      </c>
      <c r="E6" s="25" t="s">
        <v>434</v>
      </c>
      <c r="F6" s="26" t="s">
        <v>436</v>
      </c>
      <c r="G6" s="26" t="s">
        <v>435</v>
      </c>
      <c r="H6" s="26" t="s">
        <v>322</v>
      </c>
      <c r="I6" s="27" t="s">
        <v>437</v>
      </c>
    </row>
    <row r="7" spans="1:10" ht="48" x14ac:dyDescent="0.2">
      <c r="A7" s="10">
        <v>1</v>
      </c>
      <c r="B7" s="11" t="s">
        <v>3</v>
      </c>
      <c r="C7" s="11" t="s">
        <v>382</v>
      </c>
      <c r="D7" s="10" t="s">
        <v>4</v>
      </c>
      <c r="E7" s="29">
        <v>5000</v>
      </c>
      <c r="F7" s="51">
        <v>0</v>
      </c>
      <c r="G7" s="12">
        <f>E7*F7</f>
        <v>0</v>
      </c>
      <c r="H7" s="12">
        <f>G7*0.21</f>
        <v>0</v>
      </c>
      <c r="I7" s="46">
        <f>G7+H7</f>
        <v>0</v>
      </c>
    </row>
    <row r="8" spans="1:10" ht="12" x14ac:dyDescent="0.2">
      <c r="A8" s="10">
        <v>2</v>
      </c>
      <c r="B8" s="11" t="s">
        <v>5</v>
      </c>
      <c r="C8" s="11" t="s">
        <v>323</v>
      </c>
      <c r="D8" s="10" t="s">
        <v>4</v>
      </c>
      <c r="E8" s="13">
        <v>10</v>
      </c>
      <c r="F8" s="51">
        <v>0</v>
      </c>
      <c r="G8" s="12">
        <f t="shared" ref="G8:G62" si="0">E8*F8</f>
        <v>0</v>
      </c>
      <c r="H8" s="12">
        <f t="shared" ref="H8:H62" si="1">G8*0.21</f>
        <v>0</v>
      </c>
      <c r="I8" s="52">
        <f t="shared" ref="I8:I62" si="2">G8+H8</f>
        <v>0</v>
      </c>
    </row>
    <row r="9" spans="1:10" ht="12" x14ac:dyDescent="0.2">
      <c r="A9" s="10">
        <v>3</v>
      </c>
      <c r="B9" s="11" t="s">
        <v>6</v>
      </c>
      <c r="C9" s="11" t="s">
        <v>358</v>
      </c>
      <c r="D9" s="10" t="s">
        <v>4</v>
      </c>
      <c r="E9" s="13">
        <v>4</v>
      </c>
      <c r="F9" s="51">
        <v>0</v>
      </c>
      <c r="G9" s="12">
        <f t="shared" si="0"/>
        <v>0</v>
      </c>
      <c r="H9" s="12">
        <f t="shared" si="1"/>
        <v>0</v>
      </c>
      <c r="I9" s="46">
        <f t="shared" si="2"/>
        <v>0</v>
      </c>
    </row>
    <row r="10" spans="1:10" ht="14.25" x14ac:dyDescent="0.2">
      <c r="A10" s="10">
        <v>4</v>
      </c>
      <c r="B10" s="11" t="s">
        <v>8</v>
      </c>
      <c r="C10" s="11" t="s">
        <v>9</v>
      </c>
      <c r="D10" s="10" t="s">
        <v>4</v>
      </c>
      <c r="E10" s="13">
        <v>2</v>
      </c>
      <c r="F10" s="51">
        <v>0</v>
      </c>
      <c r="G10" s="12">
        <f t="shared" si="0"/>
        <v>0</v>
      </c>
      <c r="H10" s="12">
        <f t="shared" si="1"/>
        <v>0</v>
      </c>
      <c r="I10" s="52">
        <f t="shared" si="2"/>
        <v>0</v>
      </c>
      <c r="J10" s="22"/>
    </row>
    <row r="11" spans="1:10" ht="17.25" customHeight="1" x14ac:dyDescent="0.2">
      <c r="A11" s="10">
        <v>5</v>
      </c>
      <c r="B11" s="11" t="s">
        <v>10</v>
      </c>
      <c r="C11" s="11" t="s">
        <v>359</v>
      </c>
      <c r="D11" s="10" t="s">
        <v>7</v>
      </c>
      <c r="E11" s="13">
        <v>30</v>
      </c>
      <c r="F11" s="51">
        <v>0</v>
      </c>
      <c r="G11" s="12">
        <f t="shared" si="0"/>
        <v>0</v>
      </c>
      <c r="H11" s="12">
        <f t="shared" si="1"/>
        <v>0</v>
      </c>
      <c r="I11" s="46">
        <f t="shared" si="2"/>
        <v>0</v>
      </c>
      <c r="J11" s="17"/>
    </row>
    <row r="12" spans="1:10" ht="17.25" customHeight="1" x14ac:dyDescent="0.2">
      <c r="A12" s="10">
        <v>6</v>
      </c>
      <c r="B12" s="11" t="s">
        <v>11</v>
      </c>
      <c r="C12" s="11" t="s">
        <v>12</v>
      </c>
      <c r="D12" s="10" t="s">
        <v>7</v>
      </c>
      <c r="E12" s="13">
        <v>20</v>
      </c>
      <c r="F12" s="51">
        <v>0</v>
      </c>
      <c r="G12" s="12">
        <f t="shared" si="0"/>
        <v>0</v>
      </c>
      <c r="H12" s="12">
        <f t="shared" si="1"/>
        <v>0</v>
      </c>
      <c r="I12" s="46">
        <f t="shared" si="2"/>
        <v>0</v>
      </c>
    </row>
    <row r="13" spans="1:10" ht="17.25" customHeight="1" x14ac:dyDescent="0.2">
      <c r="A13" s="10">
        <v>7</v>
      </c>
      <c r="B13" s="11" t="s">
        <v>13</v>
      </c>
      <c r="C13" s="11" t="s">
        <v>14</v>
      </c>
      <c r="D13" s="10" t="s">
        <v>7</v>
      </c>
      <c r="E13" s="13">
        <v>5</v>
      </c>
      <c r="F13" s="51">
        <v>0</v>
      </c>
      <c r="G13" s="12">
        <f t="shared" si="0"/>
        <v>0</v>
      </c>
      <c r="H13" s="12">
        <f t="shared" si="1"/>
        <v>0</v>
      </c>
      <c r="I13" s="46">
        <f t="shared" si="2"/>
        <v>0</v>
      </c>
    </row>
    <row r="14" spans="1:10" ht="17.25" customHeight="1" x14ac:dyDescent="0.2">
      <c r="A14" s="10">
        <v>8</v>
      </c>
      <c r="B14" s="11" t="s">
        <v>15</v>
      </c>
      <c r="C14" s="11" t="s">
        <v>16</v>
      </c>
      <c r="D14" s="10" t="s">
        <v>7</v>
      </c>
      <c r="E14" s="13">
        <v>40</v>
      </c>
      <c r="F14" s="51">
        <v>0</v>
      </c>
      <c r="G14" s="12">
        <f t="shared" si="0"/>
        <v>0</v>
      </c>
      <c r="H14" s="12">
        <f t="shared" si="1"/>
        <v>0</v>
      </c>
      <c r="I14" s="46">
        <f t="shared" si="2"/>
        <v>0</v>
      </c>
    </row>
    <row r="15" spans="1:10" ht="17.25" customHeight="1" x14ac:dyDescent="0.2">
      <c r="A15" s="10">
        <v>9</v>
      </c>
      <c r="B15" s="11" t="s">
        <v>17</v>
      </c>
      <c r="C15" s="11" t="s">
        <v>18</v>
      </c>
      <c r="D15" s="10" t="s">
        <v>7</v>
      </c>
      <c r="E15" s="13">
        <v>40</v>
      </c>
      <c r="F15" s="51">
        <v>0</v>
      </c>
      <c r="G15" s="12">
        <f t="shared" si="0"/>
        <v>0</v>
      </c>
      <c r="H15" s="12">
        <f t="shared" si="1"/>
        <v>0</v>
      </c>
      <c r="I15" s="46">
        <f t="shared" si="2"/>
        <v>0</v>
      </c>
    </row>
    <row r="16" spans="1:10" ht="17.25" customHeight="1" x14ac:dyDescent="0.2">
      <c r="A16" s="10">
        <v>10</v>
      </c>
      <c r="B16" s="11" t="s">
        <v>19</v>
      </c>
      <c r="C16" s="11" t="s">
        <v>20</v>
      </c>
      <c r="D16" s="10" t="s">
        <v>7</v>
      </c>
      <c r="E16" s="13">
        <v>80</v>
      </c>
      <c r="F16" s="51">
        <v>0</v>
      </c>
      <c r="G16" s="12">
        <f>E16*F16</f>
        <v>0</v>
      </c>
      <c r="H16" s="12">
        <f t="shared" si="1"/>
        <v>0</v>
      </c>
      <c r="I16" s="46">
        <f t="shared" si="2"/>
        <v>0</v>
      </c>
    </row>
    <row r="17" spans="1:9" ht="17.25" customHeight="1" x14ac:dyDescent="0.2">
      <c r="A17" s="10">
        <v>11</v>
      </c>
      <c r="B17" s="11" t="s">
        <v>19</v>
      </c>
      <c r="C17" s="11" t="s">
        <v>21</v>
      </c>
      <c r="D17" s="10" t="s">
        <v>7</v>
      </c>
      <c r="E17" s="13">
        <v>10</v>
      </c>
      <c r="F17" s="51">
        <v>0</v>
      </c>
      <c r="G17" s="12">
        <f t="shared" si="0"/>
        <v>0</v>
      </c>
      <c r="H17" s="12">
        <f t="shared" si="1"/>
        <v>0</v>
      </c>
      <c r="I17" s="46">
        <f t="shared" si="2"/>
        <v>0</v>
      </c>
    </row>
    <row r="18" spans="1:9" ht="17.25" customHeight="1" x14ac:dyDescent="0.2">
      <c r="A18" s="10">
        <v>12</v>
      </c>
      <c r="B18" s="11" t="s">
        <v>22</v>
      </c>
      <c r="C18" s="11" t="s">
        <v>23</v>
      </c>
      <c r="D18" s="10" t="s">
        <v>7</v>
      </c>
      <c r="E18" s="13">
        <v>200</v>
      </c>
      <c r="F18" s="51">
        <v>0</v>
      </c>
      <c r="G18" s="12">
        <f t="shared" si="0"/>
        <v>0</v>
      </c>
      <c r="H18" s="12">
        <f t="shared" si="1"/>
        <v>0</v>
      </c>
      <c r="I18" s="46">
        <f t="shared" si="2"/>
        <v>0</v>
      </c>
    </row>
    <row r="19" spans="1:9" ht="17.25" customHeight="1" x14ac:dyDescent="0.2">
      <c r="A19" s="10">
        <v>13</v>
      </c>
      <c r="B19" s="11" t="s">
        <v>22</v>
      </c>
      <c r="C19" s="11" t="s">
        <v>24</v>
      </c>
      <c r="D19" s="10" t="s">
        <v>7</v>
      </c>
      <c r="E19" s="13">
        <v>20</v>
      </c>
      <c r="F19" s="51">
        <v>0</v>
      </c>
      <c r="G19" s="12">
        <f t="shared" si="0"/>
        <v>0</v>
      </c>
      <c r="H19" s="12">
        <f t="shared" si="1"/>
        <v>0</v>
      </c>
      <c r="I19" s="46">
        <f t="shared" si="2"/>
        <v>0</v>
      </c>
    </row>
    <row r="20" spans="1:9" ht="17.25" customHeight="1" x14ac:dyDescent="0.2">
      <c r="A20" s="10">
        <v>14</v>
      </c>
      <c r="B20" s="11" t="s">
        <v>25</v>
      </c>
      <c r="C20" s="11" t="s">
        <v>26</v>
      </c>
      <c r="D20" s="10" t="s">
        <v>7</v>
      </c>
      <c r="E20" s="13">
        <v>50</v>
      </c>
      <c r="F20" s="51">
        <v>0</v>
      </c>
      <c r="G20" s="12">
        <f t="shared" si="0"/>
        <v>0</v>
      </c>
      <c r="H20" s="12">
        <f t="shared" si="1"/>
        <v>0</v>
      </c>
      <c r="I20" s="52">
        <f t="shared" si="2"/>
        <v>0</v>
      </c>
    </row>
    <row r="21" spans="1:9" ht="17.25" customHeight="1" x14ac:dyDescent="0.2">
      <c r="A21" s="10">
        <v>15</v>
      </c>
      <c r="B21" s="11" t="s">
        <v>27</v>
      </c>
      <c r="C21" s="11" t="s">
        <v>28</v>
      </c>
      <c r="D21" s="10" t="s">
        <v>7</v>
      </c>
      <c r="E21" s="13">
        <v>50</v>
      </c>
      <c r="F21" s="51">
        <v>0</v>
      </c>
      <c r="G21" s="12">
        <f t="shared" si="0"/>
        <v>0</v>
      </c>
      <c r="H21" s="12">
        <f t="shared" si="1"/>
        <v>0</v>
      </c>
      <c r="I21" s="46">
        <f t="shared" si="2"/>
        <v>0</v>
      </c>
    </row>
    <row r="22" spans="1:9" ht="17.25" customHeight="1" x14ac:dyDescent="0.2">
      <c r="A22" s="10">
        <v>16</v>
      </c>
      <c r="B22" s="11" t="s">
        <v>29</v>
      </c>
      <c r="C22" s="30" t="s">
        <v>30</v>
      </c>
      <c r="D22" s="10" t="s">
        <v>7</v>
      </c>
      <c r="E22" s="13">
        <v>30</v>
      </c>
      <c r="F22" s="51">
        <v>0</v>
      </c>
      <c r="G22" s="12">
        <f t="shared" si="0"/>
        <v>0</v>
      </c>
      <c r="H22" s="12">
        <f t="shared" si="1"/>
        <v>0</v>
      </c>
      <c r="I22" s="46">
        <f t="shared" si="2"/>
        <v>0</v>
      </c>
    </row>
    <row r="23" spans="1:9" ht="17.25" customHeight="1" x14ac:dyDescent="0.2">
      <c r="A23" s="10">
        <v>17</v>
      </c>
      <c r="B23" s="11" t="s">
        <v>357</v>
      </c>
      <c r="C23" s="30" t="s">
        <v>31</v>
      </c>
      <c r="D23" s="10" t="s">
        <v>7</v>
      </c>
      <c r="E23" s="13">
        <v>600</v>
      </c>
      <c r="F23" s="51">
        <v>0</v>
      </c>
      <c r="G23" s="12">
        <f t="shared" si="0"/>
        <v>0</v>
      </c>
      <c r="H23" s="12">
        <f t="shared" si="1"/>
        <v>0</v>
      </c>
      <c r="I23" s="46">
        <f t="shared" si="2"/>
        <v>0</v>
      </c>
    </row>
    <row r="24" spans="1:9" s="4" customFormat="1" ht="17.25" customHeight="1" x14ac:dyDescent="0.2">
      <c r="A24" s="10">
        <v>18</v>
      </c>
      <c r="B24" s="11" t="s">
        <v>356</v>
      </c>
      <c r="C24" s="30"/>
      <c r="D24" s="10" t="s">
        <v>7</v>
      </c>
      <c r="E24" s="13">
        <v>60</v>
      </c>
      <c r="F24" s="51">
        <v>0</v>
      </c>
      <c r="G24" s="12">
        <f t="shared" si="0"/>
        <v>0</v>
      </c>
      <c r="H24" s="12">
        <f t="shared" si="1"/>
        <v>0</v>
      </c>
      <c r="I24" s="46">
        <f t="shared" si="2"/>
        <v>0</v>
      </c>
    </row>
    <row r="25" spans="1:9" ht="17.25" customHeight="1" x14ac:dyDescent="0.2">
      <c r="A25" s="10">
        <v>19</v>
      </c>
      <c r="B25" s="11" t="s">
        <v>360</v>
      </c>
      <c r="C25" s="11" t="s">
        <v>361</v>
      </c>
      <c r="D25" s="10" t="s">
        <v>7</v>
      </c>
      <c r="E25" s="13">
        <v>5</v>
      </c>
      <c r="F25" s="51">
        <v>0</v>
      </c>
      <c r="G25" s="12">
        <f t="shared" si="0"/>
        <v>0</v>
      </c>
      <c r="H25" s="12">
        <f t="shared" si="1"/>
        <v>0</v>
      </c>
      <c r="I25" s="46">
        <f t="shared" si="2"/>
        <v>0</v>
      </c>
    </row>
    <row r="26" spans="1:9" ht="17.25" customHeight="1" x14ac:dyDescent="0.2">
      <c r="A26" s="10">
        <v>20</v>
      </c>
      <c r="B26" s="11" t="s">
        <v>32</v>
      </c>
      <c r="C26" s="11" t="s">
        <v>33</v>
      </c>
      <c r="D26" s="10" t="s">
        <v>7</v>
      </c>
      <c r="E26" s="13">
        <v>5</v>
      </c>
      <c r="F26" s="51">
        <v>0</v>
      </c>
      <c r="G26" s="12">
        <f t="shared" si="0"/>
        <v>0</v>
      </c>
      <c r="H26" s="12">
        <f t="shared" si="1"/>
        <v>0</v>
      </c>
      <c r="I26" s="46">
        <f t="shared" si="2"/>
        <v>0</v>
      </c>
    </row>
    <row r="27" spans="1:9" ht="17.25" customHeight="1" x14ac:dyDescent="0.2">
      <c r="A27" s="10">
        <v>21</v>
      </c>
      <c r="B27" s="11" t="s">
        <v>324</v>
      </c>
      <c r="C27" s="11" t="s">
        <v>34</v>
      </c>
      <c r="D27" s="10" t="s">
        <v>7</v>
      </c>
      <c r="E27" s="13">
        <v>20</v>
      </c>
      <c r="F27" s="51">
        <v>0</v>
      </c>
      <c r="G27" s="12">
        <f t="shared" si="0"/>
        <v>0</v>
      </c>
      <c r="H27" s="12">
        <f t="shared" si="1"/>
        <v>0</v>
      </c>
      <c r="I27" s="46">
        <f t="shared" si="2"/>
        <v>0</v>
      </c>
    </row>
    <row r="28" spans="1:9" ht="12" x14ac:dyDescent="0.2">
      <c r="A28" s="10">
        <v>22</v>
      </c>
      <c r="B28" s="11" t="s">
        <v>299</v>
      </c>
      <c r="C28" s="11" t="s">
        <v>301</v>
      </c>
      <c r="D28" s="10" t="s">
        <v>7</v>
      </c>
      <c r="E28" s="13">
        <v>20</v>
      </c>
      <c r="F28" s="51">
        <v>0</v>
      </c>
      <c r="G28" s="12">
        <f t="shared" si="0"/>
        <v>0</v>
      </c>
      <c r="H28" s="12">
        <f t="shared" si="1"/>
        <v>0</v>
      </c>
      <c r="I28" s="46">
        <f t="shared" si="2"/>
        <v>0</v>
      </c>
    </row>
    <row r="29" spans="1:9" ht="12" x14ac:dyDescent="0.2">
      <c r="A29" s="10">
        <v>23</v>
      </c>
      <c r="B29" s="11" t="s">
        <v>300</v>
      </c>
      <c r="C29" s="11" t="s">
        <v>302</v>
      </c>
      <c r="D29" s="10" t="s">
        <v>7</v>
      </c>
      <c r="E29" s="13">
        <v>5</v>
      </c>
      <c r="F29" s="51">
        <v>0</v>
      </c>
      <c r="G29" s="12">
        <f t="shared" si="0"/>
        <v>0</v>
      </c>
      <c r="H29" s="12">
        <f t="shared" si="1"/>
        <v>0</v>
      </c>
      <c r="I29" s="46">
        <f t="shared" si="2"/>
        <v>0</v>
      </c>
    </row>
    <row r="30" spans="1:9" ht="12" x14ac:dyDescent="0.2">
      <c r="A30" s="10">
        <v>24</v>
      </c>
      <c r="B30" s="11" t="s">
        <v>35</v>
      </c>
      <c r="C30" s="11" t="s">
        <v>36</v>
      </c>
      <c r="D30" s="10" t="s">
        <v>7</v>
      </c>
      <c r="E30" s="13">
        <v>10</v>
      </c>
      <c r="F30" s="51">
        <v>0</v>
      </c>
      <c r="G30" s="12">
        <f t="shared" si="0"/>
        <v>0</v>
      </c>
      <c r="H30" s="12">
        <f t="shared" si="1"/>
        <v>0</v>
      </c>
      <c r="I30" s="46">
        <f t="shared" si="2"/>
        <v>0</v>
      </c>
    </row>
    <row r="31" spans="1:9" ht="12" x14ac:dyDescent="0.2">
      <c r="A31" s="10">
        <v>25</v>
      </c>
      <c r="B31" s="11" t="s">
        <v>384</v>
      </c>
      <c r="C31" s="11" t="s">
        <v>385</v>
      </c>
      <c r="D31" s="10" t="s">
        <v>7</v>
      </c>
      <c r="E31" s="13">
        <v>10</v>
      </c>
      <c r="F31" s="51">
        <v>0</v>
      </c>
      <c r="G31" s="12">
        <f t="shared" si="0"/>
        <v>0</v>
      </c>
      <c r="H31" s="12">
        <f t="shared" si="1"/>
        <v>0</v>
      </c>
      <c r="I31" s="46">
        <f t="shared" si="2"/>
        <v>0</v>
      </c>
    </row>
    <row r="32" spans="1:9" ht="18" customHeight="1" x14ac:dyDescent="0.2">
      <c r="A32" s="10">
        <v>26</v>
      </c>
      <c r="B32" s="11" t="s">
        <v>38</v>
      </c>
      <c r="C32" s="11" t="s">
        <v>37</v>
      </c>
      <c r="D32" s="10" t="s">
        <v>7</v>
      </c>
      <c r="E32" s="13">
        <v>20</v>
      </c>
      <c r="F32" s="51">
        <v>0</v>
      </c>
      <c r="G32" s="12">
        <f t="shared" si="0"/>
        <v>0</v>
      </c>
      <c r="H32" s="12">
        <f t="shared" si="1"/>
        <v>0</v>
      </c>
      <c r="I32" s="46">
        <f t="shared" si="2"/>
        <v>0</v>
      </c>
    </row>
    <row r="33" spans="1:10" ht="18" customHeight="1" x14ac:dyDescent="0.2">
      <c r="A33" s="10">
        <v>27</v>
      </c>
      <c r="B33" s="11" t="s">
        <v>39</v>
      </c>
      <c r="C33" s="11" t="s">
        <v>40</v>
      </c>
      <c r="D33" s="10" t="s">
        <v>7</v>
      </c>
      <c r="E33" s="13">
        <v>5</v>
      </c>
      <c r="F33" s="51">
        <v>0</v>
      </c>
      <c r="G33" s="12">
        <f t="shared" si="0"/>
        <v>0</v>
      </c>
      <c r="H33" s="12">
        <f t="shared" si="1"/>
        <v>0</v>
      </c>
      <c r="I33" s="46">
        <f t="shared" si="2"/>
        <v>0</v>
      </c>
    </row>
    <row r="34" spans="1:10" ht="18" customHeight="1" x14ac:dyDescent="0.2">
      <c r="A34" s="10">
        <v>28</v>
      </c>
      <c r="B34" s="11" t="s">
        <v>41</v>
      </c>
      <c r="C34" s="11" t="s">
        <v>42</v>
      </c>
      <c r="D34" s="10" t="s">
        <v>7</v>
      </c>
      <c r="E34" s="13">
        <v>350</v>
      </c>
      <c r="F34" s="51">
        <v>0</v>
      </c>
      <c r="G34" s="12">
        <f t="shared" si="0"/>
        <v>0</v>
      </c>
      <c r="H34" s="12">
        <f t="shared" si="1"/>
        <v>0</v>
      </c>
      <c r="I34" s="46">
        <f t="shared" si="2"/>
        <v>0</v>
      </c>
    </row>
    <row r="35" spans="1:10" ht="18" customHeight="1" x14ac:dyDescent="0.2">
      <c r="A35" s="10">
        <v>29</v>
      </c>
      <c r="B35" s="11" t="s">
        <v>43</v>
      </c>
      <c r="C35" s="11" t="s">
        <v>44</v>
      </c>
      <c r="D35" s="10" t="s">
        <v>7</v>
      </c>
      <c r="E35" s="13">
        <v>1000</v>
      </c>
      <c r="F35" s="51">
        <v>0</v>
      </c>
      <c r="G35" s="12">
        <f t="shared" si="0"/>
        <v>0</v>
      </c>
      <c r="H35" s="12">
        <f t="shared" si="1"/>
        <v>0</v>
      </c>
      <c r="I35" s="46">
        <f t="shared" si="2"/>
        <v>0</v>
      </c>
    </row>
    <row r="36" spans="1:10" ht="12" x14ac:dyDescent="0.2">
      <c r="A36" s="10">
        <v>30</v>
      </c>
      <c r="B36" s="11" t="s">
        <v>45</v>
      </c>
      <c r="C36" s="11" t="s">
        <v>46</v>
      </c>
      <c r="D36" s="10" t="s">
        <v>4</v>
      </c>
      <c r="E36" s="13">
        <v>160</v>
      </c>
      <c r="F36" s="51">
        <v>0</v>
      </c>
      <c r="G36" s="12">
        <f t="shared" si="0"/>
        <v>0</v>
      </c>
      <c r="H36" s="12">
        <f t="shared" si="1"/>
        <v>0</v>
      </c>
      <c r="I36" s="46">
        <f t="shared" si="2"/>
        <v>0</v>
      </c>
    </row>
    <row r="37" spans="1:10" ht="22.5" x14ac:dyDescent="0.2">
      <c r="A37" s="10">
        <v>31</v>
      </c>
      <c r="B37" s="11" t="s">
        <v>47</v>
      </c>
      <c r="C37" s="11" t="s">
        <v>48</v>
      </c>
      <c r="D37" s="10" t="s">
        <v>7</v>
      </c>
      <c r="E37" s="13">
        <v>20</v>
      </c>
      <c r="F37" s="51">
        <v>0</v>
      </c>
      <c r="G37" s="12">
        <f t="shared" si="0"/>
        <v>0</v>
      </c>
      <c r="H37" s="12">
        <f t="shared" si="1"/>
        <v>0</v>
      </c>
      <c r="I37" s="46">
        <f t="shared" si="2"/>
        <v>0</v>
      </c>
    </row>
    <row r="38" spans="1:10" ht="18" customHeight="1" x14ac:dyDescent="0.2">
      <c r="A38" s="10">
        <v>32</v>
      </c>
      <c r="B38" s="11" t="s">
        <v>49</v>
      </c>
      <c r="C38" s="11" t="s">
        <v>50</v>
      </c>
      <c r="D38" s="10" t="s">
        <v>4</v>
      </c>
      <c r="E38" s="13">
        <v>2</v>
      </c>
      <c r="F38" s="51">
        <v>0</v>
      </c>
      <c r="G38" s="12">
        <f t="shared" si="0"/>
        <v>0</v>
      </c>
      <c r="H38" s="12">
        <f t="shared" si="1"/>
        <v>0</v>
      </c>
      <c r="I38" s="46">
        <f t="shared" si="2"/>
        <v>0</v>
      </c>
      <c r="J38" s="23"/>
    </row>
    <row r="39" spans="1:10" ht="18" customHeight="1" x14ac:dyDescent="0.2">
      <c r="A39" s="10">
        <v>33</v>
      </c>
      <c r="B39" s="11" t="s">
        <v>51</v>
      </c>
      <c r="C39" s="11" t="s">
        <v>52</v>
      </c>
      <c r="D39" s="10" t="s">
        <v>4</v>
      </c>
      <c r="E39" s="13">
        <v>25</v>
      </c>
      <c r="F39" s="51">
        <v>0</v>
      </c>
      <c r="G39" s="12">
        <f t="shared" si="0"/>
        <v>0</v>
      </c>
      <c r="H39" s="12">
        <f t="shared" si="1"/>
        <v>0</v>
      </c>
      <c r="I39" s="46">
        <f t="shared" si="2"/>
        <v>0</v>
      </c>
    </row>
    <row r="40" spans="1:10" ht="18" customHeight="1" x14ac:dyDescent="0.2">
      <c r="A40" s="10">
        <v>34</v>
      </c>
      <c r="B40" s="11" t="s">
        <v>53</v>
      </c>
      <c r="C40" s="11" t="s">
        <v>54</v>
      </c>
      <c r="D40" s="10" t="s">
        <v>4</v>
      </c>
      <c r="E40" s="13">
        <v>3</v>
      </c>
      <c r="F40" s="51">
        <v>0</v>
      </c>
      <c r="G40" s="12">
        <f t="shared" si="0"/>
        <v>0</v>
      </c>
      <c r="H40" s="12">
        <f t="shared" si="1"/>
        <v>0</v>
      </c>
      <c r="I40" s="46">
        <f t="shared" si="2"/>
        <v>0</v>
      </c>
    </row>
    <row r="41" spans="1:10" ht="18" customHeight="1" x14ac:dyDescent="0.2">
      <c r="A41" s="10">
        <v>35</v>
      </c>
      <c r="B41" s="11" t="s">
        <v>55</v>
      </c>
      <c r="C41" s="11" t="s">
        <v>56</v>
      </c>
      <c r="D41" s="10" t="s">
        <v>4</v>
      </c>
      <c r="E41" s="13">
        <v>5</v>
      </c>
      <c r="F41" s="51">
        <v>0</v>
      </c>
      <c r="G41" s="12">
        <f t="shared" si="0"/>
        <v>0</v>
      </c>
      <c r="H41" s="12">
        <f t="shared" si="1"/>
        <v>0</v>
      </c>
      <c r="I41" s="46">
        <f t="shared" si="2"/>
        <v>0</v>
      </c>
    </row>
    <row r="42" spans="1:10" ht="18" customHeight="1" x14ac:dyDescent="0.2">
      <c r="A42" s="10">
        <v>36</v>
      </c>
      <c r="B42" s="11" t="s">
        <v>57</v>
      </c>
      <c r="C42" s="11" t="s">
        <v>58</v>
      </c>
      <c r="D42" s="10" t="s">
        <v>4</v>
      </c>
      <c r="E42" s="13">
        <v>4</v>
      </c>
      <c r="F42" s="51">
        <v>0</v>
      </c>
      <c r="G42" s="12">
        <f t="shared" si="0"/>
        <v>0</v>
      </c>
      <c r="H42" s="12">
        <f t="shared" si="1"/>
        <v>0</v>
      </c>
      <c r="I42" s="46">
        <f t="shared" si="2"/>
        <v>0</v>
      </c>
    </row>
    <row r="43" spans="1:10" ht="18" customHeight="1" x14ac:dyDescent="0.2">
      <c r="A43" s="10">
        <v>37</v>
      </c>
      <c r="B43" s="11" t="s">
        <v>59</v>
      </c>
      <c r="C43" s="11" t="s">
        <v>60</v>
      </c>
      <c r="D43" s="10" t="s">
        <v>7</v>
      </c>
      <c r="E43" s="13">
        <v>2</v>
      </c>
      <c r="F43" s="51">
        <v>0</v>
      </c>
      <c r="G43" s="12">
        <f t="shared" si="0"/>
        <v>0</v>
      </c>
      <c r="H43" s="12">
        <f t="shared" si="1"/>
        <v>0</v>
      </c>
      <c r="I43" s="46">
        <f t="shared" si="2"/>
        <v>0</v>
      </c>
    </row>
    <row r="44" spans="1:10" ht="18" customHeight="1" x14ac:dyDescent="0.2">
      <c r="A44" s="10">
        <v>38</v>
      </c>
      <c r="B44" s="11" t="s">
        <v>61</v>
      </c>
      <c r="C44" s="11" t="s">
        <v>62</v>
      </c>
      <c r="D44" s="10" t="s">
        <v>7</v>
      </c>
      <c r="E44" s="13">
        <v>20</v>
      </c>
      <c r="F44" s="51">
        <v>0</v>
      </c>
      <c r="G44" s="12">
        <f t="shared" si="0"/>
        <v>0</v>
      </c>
      <c r="H44" s="12">
        <f t="shared" si="1"/>
        <v>0</v>
      </c>
      <c r="I44" s="46">
        <f t="shared" si="2"/>
        <v>0</v>
      </c>
    </row>
    <row r="45" spans="1:10" ht="12" x14ac:dyDescent="0.2">
      <c r="A45" s="10">
        <v>39</v>
      </c>
      <c r="B45" s="11" t="s">
        <v>63</v>
      </c>
      <c r="C45" s="11" t="s">
        <v>64</v>
      </c>
      <c r="D45" s="10" t="s">
        <v>7</v>
      </c>
      <c r="E45" s="13">
        <v>200</v>
      </c>
      <c r="F45" s="51">
        <v>0</v>
      </c>
      <c r="G45" s="12">
        <f t="shared" si="0"/>
        <v>0</v>
      </c>
      <c r="H45" s="12">
        <f t="shared" si="1"/>
        <v>0</v>
      </c>
      <c r="I45" s="46">
        <f t="shared" si="2"/>
        <v>0</v>
      </c>
    </row>
    <row r="46" spans="1:10" ht="12" x14ac:dyDescent="0.2">
      <c r="A46" s="10">
        <v>40</v>
      </c>
      <c r="B46" s="11" t="s">
        <v>65</v>
      </c>
      <c r="C46" s="11" t="s">
        <v>64</v>
      </c>
      <c r="D46" s="10" t="s">
        <v>7</v>
      </c>
      <c r="E46" s="13">
        <v>55</v>
      </c>
      <c r="F46" s="51">
        <v>0</v>
      </c>
      <c r="G46" s="12">
        <f t="shared" si="0"/>
        <v>0</v>
      </c>
      <c r="H46" s="12">
        <f t="shared" si="1"/>
        <v>0</v>
      </c>
      <c r="I46" s="46">
        <f t="shared" si="2"/>
        <v>0</v>
      </c>
    </row>
    <row r="47" spans="1:10" ht="22.5" x14ac:dyDescent="0.2">
      <c r="A47" s="10">
        <v>41</v>
      </c>
      <c r="B47" s="11" t="s">
        <v>66</v>
      </c>
      <c r="C47" s="11" t="s">
        <v>67</v>
      </c>
      <c r="D47" s="10" t="s">
        <v>7</v>
      </c>
      <c r="E47" s="13">
        <v>20</v>
      </c>
      <c r="F47" s="51">
        <v>0</v>
      </c>
      <c r="G47" s="12">
        <f t="shared" si="0"/>
        <v>0</v>
      </c>
      <c r="H47" s="12">
        <f t="shared" si="1"/>
        <v>0</v>
      </c>
      <c r="I47" s="46">
        <f t="shared" si="2"/>
        <v>0</v>
      </c>
    </row>
    <row r="48" spans="1:10" ht="18.75" customHeight="1" x14ac:dyDescent="0.2">
      <c r="A48" s="10">
        <v>42</v>
      </c>
      <c r="B48" s="11" t="s">
        <v>298</v>
      </c>
      <c r="C48" s="11" t="s">
        <v>317</v>
      </c>
      <c r="D48" s="10" t="s">
        <v>7</v>
      </c>
      <c r="E48" s="13">
        <v>80</v>
      </c>
      <c r="F48" s="51">
        <v>0</v>
      </c>
      <c r="G48" s="12">
        <f t="shared" si="0"/>
        <v>0</v>
      </c>
      <c r="H48" s="12">
        <f t="shared" si="1"/>
        <v>0</v>
      </c>
      <c r="I48" s="46">
        <f t="shared" si="2"/>
        <v>0</v>
      </c>
    </row>
    <row r="49" spans="1:9" ht="18.75" customHeight="1" x14ac:dyDescent="0.2">
      <c r="A49" s="10">
        <v>43</v>
      </c>
      <c r="B49" s="11" t="s">
        <v>298</v>
      </c>
      <c r="C49" s="11" t="s">
        <v>318</v>
      </c>
      <c r="D49" s="10" t="s">
        <v>7</v>
      </c>
      <c r="E49" s="13">
        <v>50</v>
      </c>
      <c r="F49" s="51">
        <v>0</v>
      </c>
      <c r="G49" s="12">
        <f t="shared" si="0"/>
        <v>0</v>
      </c>
      <c r="H49" s="12">
        <f t="shared" si="1"/>
        <v>0</v>
      </c>
      <c r="I49" s="46">
        <f t="shared" si="2"/>
        <v>0</v>
      </c>
    </row>
    <row r="50" spans="1:9" ht="22.5" x14ac:dyDescent="0.2">
      <c r="A50" s="10">
        <v>44</v>
      </c>
      <c r="B50" s="11" t="s">
        <v>68</v>
      </c>
      <c r="C50" s="11"/>
      <c r="D50" s="10" t="s">
        <v>7</v>
      </c>
      <c r="E50" s="13">
        <v>20</v>
      </c>
      <c r="F50" s="51">
        <v>0</v>
      </c>
      <c r="G50" s="12">
        <f t="shared" si="0"/>
        <v>0</v>
      </c>
      <c r="H50" s="12">
        <f t="shared" si="1"/>
        <v>0</v>
      </c>
      <c r="I50" s="46">
        <f t="shared" si="2"/>
        <v>0</v>
      </c>
    </row>
    <row r="51" spans="1:9" ht="22.5" x14ac:dyDescent="0.2">
      <c r="A51" s="10">
        <v>45</v>
      </c>
      <c r="B51" s="11" t="s">
        <v>69</v>
      </c>
      <c r="C51" s="11"/>
      <c r="D51" s="10" t="s">
        <v>7</v>
      </c>
      <c r="E51" s="13">
        <v>90</v>
      </c>
      <c r="F51" s="51">
        <v>0</v>
      </c>
      <c r="G51" s="12">
        <f t="shared" si="0"/>
        <v>0</v>
      </c>
      <c r="H51" s="12">
        <f t="shared" si="1"/>
        <v>0</v>
      </c>
      <c r="I51" s="46">
        <f t="shared" si="2"/>
        <v>0</v>
      </c>
    </row>
    <row r="52" spans="1:9" ht="12" x14ac:dyDescent="0.2">
      <c r="A52" s="10">
        <v>46</v>
      </c>
      <c r="B52" s="11" t="s">
        <v>70</v>
      </c>
      <c r="C52" s="11" t="s">
        <v>399</v>
      </c>
      <c r="D52" s="10" t="s">
        <v>4</v>
      </c>
      <c r="E52" s="13">
        <v>5</v>
      </c>
      <c r="F52" s="51">
        <v>0</v>
      </c>
      <c r="G52" s="12">
        <f t="shared" si="0"/>
        <v>0</v>
      </c>
      <c r="H52" s="12">
        <f t="shared" si="1"/>
        <v>0</v>
      </c>
      <c r="I52" s="46">
        <f t="shared" si="2"/>
        <v>0</v>
      </c>
    </row>
    <row r="53" spans="1:9" ht="12" x14ac:dyDescent="0.2">
      <c r="A53" s="10">
        <v>47</v>
      </c>
      <c r="B53" s="11" t="s">
        <v>71</v>
      </c>
      <c r="C53" s="11" t="s">
        <v>400</v>
      </c>
      <c r="D53" s="10" t="s">
        <v>4</v>
      </c>
      <c r="E53" s="13">
        <v>5</v>
      </c>
      <c r="F53" s="51">
        <v>0</v>
      </c>
      <c r="G53" s="12">
        <f t="shared" si="0"/>
        <v>0</v>
      </c>
      <c r="H53" s="12">
        <f t="shared" si="1"/>
        <v>0</v>
      </c>
      <c r="I53" s="46">
        <f t="shared" si="2"/>
        <v>0</v>
      </c>
    </row>
    <row r="54" spans="1:9" ht="18" customHeight="1" x14ac:dyDescent="0.2">
      <c r="A54" s="10">
        <v>48</v>
      </c>
      <c r="B54" s="11" t="s">
        <v>72</v>
      </c>
      <c r="C54" s="11" t="s">
        <v>73</v>
      </c>
      <c r="D54" s="10" t="s">
        <v>7</v>
      </c>
      <c r="E54" s="13">
        <v>20</v>
      </c>
      <c r="F54" s="51">
        <v>0</v>
      </c>
      <c r="G54" s="12">
        <f t="shared" si="0"/>
        <v>0</v>
      </c>
      <c r="H54" s="12">
        <f t="shared" si="1"/>
        <v>0</v>
      </c>
      <c r="I54" s="46">
        <f t="shared" si="2"/>
        <v>0</v>
      </c>
    </row>
    <row r="55" spans="1:9" ht="18" customHeight="1" x14ac:dyDescent="0.2">
      <c r="A55" s="10">
        <v>49</v>
      </c>
      <c r="B55" s="11" t="s">
        <v>74</v>
      </c>
      <c r="C55" s="11" t="s">
        <v>75</v>
      </c>
      <c r="D55" s="10" t="s">
        <v>7</v>
      </c>
      <c r="E55" s="13">
        <v>120</v>
      </c>
      <c r="F55" s="51">
        <v>0</v>
      </c>
      <c r="G55" s="12">
        <f t="shared" si="0"/>
        <v>0</v>
      </c>
      <c r="H55" s="12">
        <f t="shared" si="1"/>
        <v>0</v>
      </c>
      <c r="I55" s="46">
        <f t="shared" si="2"/>
        <v>0</v>
      </c>
    </row>
    <row r="56" spans="1:9" ht="18" customHeight="1" x14ac:dyDescent="0.2">
      <c r="A56" s="10">
        <v>50</v>
      </c>
      <c r="B56" s="11" t="s">
        <v>76</v>
      </c>
      <c r="C56" s="11" t="s">
        <v>77</v>
      </c>
      <c r="D56" s="10" t="s">
        <v>7</v>
      </c>
      <c r="E56" s="13">
        <v>20</v>
      </c>
      <c r="F56" s="51">
        <v>0</v>
      </c>
      <c r="G56" s="12">
        <f t="shared" si="0"/>
        <v>0</v>
      </c>
      <c r="H56" s="12">
        <f t="shared" si="1"/>
        <v>0</v>
      </c>
      <c r="I56" s="46">
        <f t="shared" si="2"/>
        <v>0</v>
      </c>
    </row>
    <row r="57" spans="1:9" ht="18" customHeight="1" x14ac:dyDescent="0.2">
      <c r="A57" s="10">
        <v>51</v>
      </c>
      <c r="B57" s="11" t="s">
        <v>78</v>
      </c>
      <c r="C57" s="11" t="s">
        <v>79</v>
      </c>
      <c r="D57" s="10" t="s">
        <v>7</v>
      </c>
      <c r="E57" s="13">
        <v>20</v>
      </c>
      <c r="F57" s="51">
        <v>0</v>
      </c>
      <c r="G57" s="12">
        <f t="shared" si="0"/>
        <v>0</v>
      </c>
      <c r="H57" s="12">
        <f t="shared" si="1"/>
        <v>0</v>
      </c>
      <c r="I57" s="46">
        <f t="shared" si="2"/>
        <v>0</v>
      </c>
    </row>
    <row r="58" spans="1:9" ht="18" customHeight="1" x14ac:dyDescent="0.2">
      <c r="A58" s="10">
        <v>52</v>
      </c>
      <c r="B58" s="11" t="s">
        <v>80</v>
      </c>
      <c r="C58" s="11" t="s">
        <v>386</v>
      </c>
      <c r="D58" s="10" t="s">
        <v>81</v>
      </c>
      <c r="E58" s="13">
        <v>300</v>
      </c>
      <c r="F58" s="51">
        <v>0</v>
      </c>
      <c r="G58" s="12">
        <f t="shared" si="0"/>
        <v>0</v>
      </c>
      <c r="H58" s="12">
        <f t="shared" si="1"/>
        <v>0</v>
      </c>
      <c r="I58" s="46">
        <f t="shared" si="2"/>
        <v>0</v>
      </c>
    </row>
    <row r="59" spans="1:9" ht="12" x14ac:dyDescent="0.2">
      <c r="A59" s="10">
        <v>53</v>
      </c>
      <c r="B59" s="11" t="s">
        <v>80</v>
      </c>
      <c r="C59" s="11" t="s">
        <v>82</v>
      </c>
      <c r="D59" s="10" t="s">
        <v>4</v>
      </c>
      <c r="E59" s="13">
        <v>100</v>
      </c>
      <c r="F59" s="51">
        <v>0</v>
      </c>
      <c r="G59" s="12">
        <f t="shared" si="0"/>
        <v>0</v>
      </c>
      <c r="H59" s="12">
        <f t="shared" si="1"/>
        <v>0</v>
      </c>
      <c r="I59" s="46">
        <f t="shared" si="2"/>
        <v>0</v>
      </c>
    </row>
    <row r="60" spans="1:9" ht="17.25" customHeight="1" x14ac:dyDescent="0.2">
      <c r="A60" s="10">
        <v>54</v>
      </c>
      <c r="B60" s="11" t="s">
        <v>80</v>
      </c>
      <c r="C60" s="11" t="s">
        <v>83</v>
      </c>
      <c r="D60" s="10" t="s">
        <v>4</v>
      </c>
      <c r="E60" s="13">
        <v>20</v>
      </c>
      <c r="F60" s="51">
        <v>0</v>
      </c>
      <c r="G60" s="12">
        <f t="shared" si="0"/>
        <v>0</v>
      </c>
      <c r="H60" s="12">
        <f t="shared" si="1"/>
        <v>0</v>
      </c>
      <c r="I60" s="46">
        <f t="shared" si="2"/>
        <v>0</v>
      </c>
    </row>
    <row r="61" spans="1:9" ht="17.25" customHeight="1" x14ac:dyDescent="0.2">
      <c r="A61" s="10">
        <v>55</v>
      </c>
      <c r="B61" s="11" t="s">
        <v>417</v>
      </c>
      <c r="C61" s="11" t="s">
        <v>418</v>
      </c>
      <c r="D61" s="10" t="s">
        <v>81</v>
      </c>
      <c r="E61" s="13">
        <v>20</v>
      </c>
      <c r="F61" s="51">
        <v>0</v>
      </c>
      <c r="G61" s="12">
        <f t="shared" si="0"/>
        <v>0</v>
      </c>
      <c r="H61" s="12">
        <f t="shared" si="1"/>
        <v>0</v>
      </c>
      <c r="I61" s="46">
        <f t="shared" si="2"/>
        <v>0</v>
      </c>
    </row>
    <row r="62" spans="1:9" ht="17.25" customHeight="1" x14ac:dyDescent="0.2">
      <c r="A62" s="10">
        <v>56</v>
      </c>
      <c r="B62" s="11" t="s">
        <v>419</v>
      </c>
      <c r="C62" s="11" t="s">
        <v>420</v>
      </c>
      <c r="D62" s="10" t="s">
        <v>4</v>
      </c>
      <c r="E62" s="13">
        <v>20</v>
      </c>
      <c r="F62" s="51">
        <v>0</v>
      </c>
      <c r="G62" s="12">
        <f t="shared" si="0"/>
        <v>0</v>
      </c>
      <c r="H62" s="12">
        <f t="shared" si="1"/>
        <v>0</v>
      </c>
      <c r="I62" s="46">
        <f t="shared" si="2"/>
        <v>0</v>
      </c>
    </row>
    <row r="63" spans="1:9" ht="17.25" customHeight="1" x14ac:dyDescent="0.2">
      <c r="A63" s="10">
        <v>57</v>
      </c>
      <c r="B63" s="11" t="s">
        <v>84</v>
      </c>
      <c r="C63" s="31" t="s">
        <v>85</v>
      </c>
      <c r="D63" s="10" t="s">
        <v>7</v>
      </c>
      <c r="E63" s="13">
        <v>200</v>
      </c>
      <c r="F63" s="51">
        <v>0</v>
      </c>
      <c r="G63" s="12">
        <f t="shared" ref="G63:G126" si="3">E63*F63</f>
        <v>0</v>
      </c>
      <c r="H63" s="12">
        <f t="shared" ref="H63:H126" si="4">G63*0.21</f>
        <v>0</v>
      </c>
      <c r="I63" s="46">
        <f t="shared" ref="I63:I126" si="5">G63+H63</f>
        <v>0</v>
      </c>
    </row>
    <row r="64" spans="1:9" ht="17.25" customHeight="1" x14ac:dyDescent="0.2">
      <c r="A64" s="10">
        <v>58</v>
      </c>
      <c r="B64" s="11" t="s">
        <v>86</v>
      </c>
      <c r="C64" s="11" t="s">
        <v>87</v>
      </c>
      <c r="D64" s="10" t="s">
        <v>4</v>
      </c>
      <c r="E64" s="13">
        <v>60</v>
      </c>
      <c r="F64" s="51">
        <v>0</v>
      </c>
      <c r="G64" s="12">
        <f t="shared" si="3"/>
        <v>0</v>
      </c>
      <c r="H64" s="12">
        <f t="shared" si="4"/>
        <v>0</v>
      </c>
      <c r="I64" s="46">
        <f t="shared" si="5"/>
        <v>0</v>
      </c>
    </row>
    <row r="65" spans="1:11" ht="17.25" customHeight="1" x14ac:dyDescent="0.2">
      <c r="A65" s="10">
        <v>59</v>
      </c>
      <c r="B65" s="11" t="s">
        <v>88</v>
      </c>
      <c r="C65" s="11" t="s">
        <v>89</v>
      </c>
      <c r="D65" s="10" t="s">
        <v>4</v>
      </c>
      <c r="E65" s="13">
        <v>20</v>
      </c>
      <c r="F65" s="51">
        <v>0</v>
      </c>
      <c r="G65" s="12">
        <f t="shared" si="3"/>
        <v>0</v>
      </c>
      <c r="H65" s="12">
        <f t="shared" si="4"/>
        <v>0</v>
      </c>
      <c r="I65" s="46">
        <f t="shared" si="5"/>
        <v>0</v>
      </c>
    </row>
    <row r="66" spans="1:11" ht="17.25" customHeight="1" x14ac:dyDescent="0.2">
      <c r="A66" s="10">
        <v>60</v>
      </c>
      <c r="B66" s="11" t="s">
        <v>365</v>
      </c>
      <c r="C66" s="11" t="s">
        <v>390</v>
      </c>
      <c r="D66" s="10" t="s">
        <v>4</v>
      </c>
      <c r="E66" s="13">
        <v>30</v>
      </c>
      <c r="F66" s="51">
        <v>0</v>
      </c>
      <c r="G66" s="12">
        <f t="shared" si="3"/>
        <v>0</v>
      </c>
      <c r="H66" s="12">
        <f t="shared" si="4"/>
        <v>0</v>
      </c>
      <c r="I66" s="46">
        <f t="shared" si="5"/>
        <v>0</v>
      </c>
    </row>
    <row r="67" spans="1:11" ht="17.25" customHeight="1" x14ac:dyDescent="0.2">
      <c r="A67" s="10">
        <v>61</v>
      </c>
      <c r="B67" s="11" t="s">
        <v>366</v>
      </c>
      <c r="C67" s="11" t="s">
        <v>90</v>
      </c>
      <c r="D67" s="10" t="s">
        <v>4</v>
      </c>
      <c r="E67" s="13">
        <v>40</v>
      </c>
      <c r="F67" s="51">
        <v>0</v>
      </c>
      <c r="G67" s="12">
        <f t="shared" si="3"/>
        <v>0</v>
      </c>
      <c r="H67" s="12">
        <f t="shared" si="4"/>
        <v>0</v>
      </c>
      <c r="I67" s="46">
        <f t="shared" si="5"/>
        <v>0</v>
      </c>
      <c r="J67" s="4"/>
      <c r="K67" s="4"/>
    </row>
    <row r="68" spans="1:11" ht="17.25" customHeight="1" x14ac:dyDescent="0.2">
      <c r="A68" s="10">
        <v>62</v>
      </c>
      <c r="B68" s="11" t="s">
        <v>91</v>
      </c>
      <c r="C68" s="11" t="s">
        <v>92</v>
      </c>
      <c r="D68" s="10" t="s">
        <v>4</v>
      </c>
      <c r="E68" s="13">
        <v>10</v>
      </c>
      <c r="F68" s="51">
        <v>0</v>
      </c>
      <c r="G68" s="12">
        <f t="shared" si="3"/>
        <v>0</v>
      </c>
      <c r="H68" s="12">
        <f t="shared" si="4"/>
        <v>0</v>
      </c>
      <c r="I68" s="46">
        <f t="shared" si="5"/>
        <v>0</v>
      </c>
      <c r="J68" s="4"/>
      <c r="K68" s="4"/>
    </row>
    <row r="69" spans="1:11" ht="17.25" customHeight="1" x14ac:dyDescent="0.2">
      <c r="A69" s="10">
        <v>63</v>
      </c>
      <c r="B69" s="11" t="s">
        <v>404</v>
      </c>
      <c r="C69" s="11" t="s">
        <v>405</v>
      </c>
      <c r="D69" s="10" t="s">
        <v>4</v>
      </c>
      <c r="E69" s="13">
        <v>20</v>
      </c>
      <c r="F69" s="51">
        <v>0</v>
      </c>
      <c r="G69" s="12">
        <f t="shared" si="3"/>
        <v>0</v>
      </c>
      <c r="H69" s="12">
        <f t="shared" si="4"/>
        <v>0</v>
      </c>
      <c r="I69" s="46">
        <f t="shared" si="5"/>
        <v>0</v>
      </c>
      <c r="J69" s="28"/>
      <c r="K69" s="4"/>
    </row>
    <row r="70" spans="1:11" ht="17.25" customHeight="1" x14ac:dyDescent="0.2">
      <c r="A70" s="10">
        <v>64</v>
      </c>
      <c r="B70" s="11" t="s">
        <v>93</v>
      </c>
      <c r="C70" s="11" t="s">
        <v>94</v>
      </c>
      <c r="D70" s="10" t="s">
        <v>7</v>
      </c>
      <c r="E70" s="13">
        <v>60</v>
      </c>
      <c r="F70" s="51">
        <v>0</v>
      </c>
      <c r="G70" s="12">
        <f t="shared" si="3"/>
        <v>0</v>
      </c>
      <c r="H70" s="12">
        <f t="shared" si="4"/>
        <v>0</v>
      </c>
      <c r="I70" s="46">
        <f t="shared" si="5"/>
        <v>0</v>
      </c>
      <c r="J70" s="4"/>
      <c r="K70" s="4"/>
    </row>
    <row r="71" spans="1:11" ht="17.25" customHeight="1" x14ac:dyDescent="0.2">
      <c r="A71" s="10">
        <v>65</v>
      </c>
      <c r="B71" s="11" t="s">
        <v>411</v>
      </c>
      <c r="C71" s="11" t="s">
        <v>412</v>
      </c>
      <c r="D71" s="10" t="s">
        <v>7</v>
      </c>
      <c r="E71" s="13">
        <v>80</v>
      </c>
      <c r="F71" s="51">
        <v>0</v>
      </c>
      <c r="G71" s="12">
        <f t="shared" si="3"/>
        <v>0</v>
      </c>
      <c r="H71" s="12">
        <f t="shared" si="4"/>
        <v>0</v>
      </c>
      <c r="I71" s="46">
        <f t="shared" si="5"/>
        <v>0</v>
      </c>
      <c r="J71" s="28"/>
      <c r="K71" s="4"/>
    </row>
    <row r="72" spans="1:11" ht="17.25" customHeight="1" x14ac:dyDescent="0.2">
      <c r="A72" s="10">
        <v>66</v>
      </c>
      <c r="B72" s="11" t="s">
        <v>413</v>
      </c>
      <c r="C72" s="11" t="s">
        <v>414</v>
      </c>
      <c r="D72" s="10" t="s">
        <v>7</v>
      </c>
      <c r="E72" s="13">
        <v>80</v>
      </c>
      <c r="F72" s="51">
        <v>0</v>
      </c>
      <c r="G72" s="12">
        <f t="shared" si="3"/>
        <v>0</v>
      </c>
      <c r="H72" s="12">
        <f t="shared" si="4"/>
        <v>0</v>
      </c>
      <c r="I72" s="46">
        <f t="shared" si="5"/>
        <v>0</v>
      </c>
      <c r="J72" s="28"/>
      <c r="K72" s="4"/>
    </row>
    <row r="73" spans="1:11" ht="17.25" customHeight="1" x14ac:dyDescent="0.2">
      <c r="A73" s="10">
        <v>67</v>
      </c>
      <c r="B73" s="11" t="s">
        <v>415</v>
      </c>
      <c r="C73" s="11" t="s">
        <v>416</v>
      </c>
      <c r="D73" s="10" t="s">
        <v>7</v>
      </c>
      <c r="E73" s="13">
        <v>70</v>
      </c>
      <c r="F73" s="51">
        <v>0</v>
      </c>
      <c r="G73" s="12">
        <f t="shared" si="3"/>
        <v>0</v>
      </c>
      <c r="H73" s="12">
        <f t="shared" si="4"/>
        <v>0</v>
      </c>
      <c r="I73" s="46">
        <f t="shared" si="5"/>
        <v>0</v>
      </c>
      <c r="J73" s="28"/>
      <c r="K73" s="4"/>
    </row>
    <row r="74" spans="1:11" ht="17.25" customHeight="1" x14ac:dyDescent="0.2">
      <c r="A74" s="10">
        <v>68</v>
      </c>
      <c r="B74" s="11" t="s">
        <v>95</v>
      </c>
      <c r="C74" s="11" t="s">
        <v>96</v>
      </c>
      <c r="D74" s="10" t="s">
        <v>7</v>
      </c>
      <c r="E74" s="13">
        <v>50</v>
      </c>
      <c r="F74" s="51">
        <v>0</v>
      </c>
      <c r="G74" s="12">
        <f t="shared" si="3"/>
        <v>0</v>
      </c>
      <c r="H74" s="12">
        <f t="shared" si="4"/>
        <v>0</v>
      </c>
      <c r="I74" s="46">
        <f t="shared" si="5"/>
        <v>0</v>
      </c>
      <c r="J74" s="4"/>
      <c r="K74" s="4"/>
    </row>
    <row r="75" spans="1:11" ht="17.25" customHeight="1" x14ac:dyDescent="0.2">
      <c r="A75" s="10">
        <v>69</v>
      </c>
      <c r="B75" s="11" t="s">
        <v>97</v>
      </c>
      <c r="C75" s="11" t="s">
        <v>98</v>
      </c>
      <c r="D75" s="10" t="s">
        <v>7</v>
      </c>
      <c r="E75" s="13">
        <v>50</v>
      </c>
      <c r="F75" s="51">
        <v>0</v>
      </c>
      <c r="G75" s="12">
        <f t="shared" si="3"/>
        <v>0</v>
      </c>
      <c r="H75" s="12">
        <f t="shared" si="4"/>
        <v>0</v>
      </c>
      <c r="I75" s="46">
        <f t="shared" si="5"/>
        <v>0</v>
      </c>
    </row>
    <row r="76" spans="1:11" ht="17.25" customHeight="1" x14ac:dyDescent="0.2">
      <c r="A76" s="10">
        <v>70</v>
      </c>
      <c r="B76" s="11" t="s">
        <v>99</v>
      </c>
      <c r="C76" s="11" t="s">
        <v>100</v>
      </c>
      <c r="D76" s="10" t="s">
        <v>7</v>
      </c>
      <c r="E76" s="13">
        <v>10</v>
      </c>
      <c r="F76" s="51">
        <v>0</v>
      </c>
      <c r="G76" s="12">
        <f t="shared" si="3"/>
        <v>0</v>
      </c>
      <c r="H76" s="12">
        <f t="shared" si="4"/>
        <v>0</v>
      </c>
      <c r="I76" s="46">
        <f t="shared" si="5"/>
        <v>0</v>
      </c>
    </row>
    <row r="77" spans="1:11" ht="17.25" customHeight="1" x14ac:dyDescent="0.2">
      <c r="A77" s="10">
        <v>71</v>
      </c>
      <c r="B77" s="11" t="s">
        <v>101</v>
      </c>
      <c r="C77" s="11" t="s">
        <v>102</v>
      </c>
      <c r="D77" s="10" t="s">
        <v>7</v>
      </c>
      <c r="E77" s="13">
        <v>120</v>
      </c>
      <c r="F77" s="51">
        <v>0</v>
      </c>
      <c r="G77" s="12">
        <f t="shared" si="3"/>
        <v>0</v>
      </c>
      <c r="H77" s="12">
        <f t="shared" si="4"/>
        <v>0</v>
      </c>
      <c r="I77" s="46">
        <f t="shared" si="5"/>
        <v>0</v>
      </c>
    </row>
    <row r="78" spans="1:11" ht="17.25" customHeight="1" x14ac:dyDescent="0.2">
      <c r="A78" s="10">
        <v>72</v>
      </c>
      <c r="B78" s="11" t="s">
        <v>103</v>
      </c>
      <c r="C78" s="11" t="s">
        <v>104</v>
      </c>
      <c r="D78" s="10" t="s">
        <v>4</v>
      </c>
      <c r="E78" s="13">
        <v>50</v>
      </c>
      <c r="F78" s="51">
        <v>0</v>
      </c>
      <c r="G78" s="12">
        <f t="shared" si="3"/>
        <v>0</v>
      </c>
      <c r="H78" s="12">
        <f t="shared" si="4"/>
        <v>0</v>
      </c>
      <c r="I78" s="46">
        <f t="shared" si="5"/>
        <v>0</v>
      </c>
    </row>
    <row r="79" spans="1:11" ht="22.5" x14ac:dyDescent="0.2">
      <c r="A79" s="10">
        <v>73</v>
      </c>
      <c r="B79" s="11" t="s">
        <v>325</v>
      </c>
      <c r="C79" s="11" t="s">
        <v>345</v>
      </c>
      <c r="D79" s="10" t="s">
        <v>7</v>
      </c>
      <c r="E79" s="13">
        <v>800</v>
      </c>
      <c r="F79" s="51">
        <v>0</v>
      </c>
      <c r="G79" s="12">
        <f t="shared" si="3"/>
        <v>0</v>
      </c>
      <c r="H79" s="12">
        <f t="shared" si="4"/>
        <v>0</v>
      </c>
      <c r="I79" s="46">
        <f t="shared" si="5"/>
        <v>0</v>
      </c>
    </row>
    <row r="80" spans="1:11" ht="22.5" x14ac:dyDescent="0.2">
      <c r="A80" s="10">
        <v>74</v>
      </c>
      <c r="B80" s="11" t="s">
        <v>105</v>
      </c>
      <c r="C80" s="11" t="s">
        <v>106</v>
      </c>
      <c r="D80" s="10" t="s">
        <v>7</v>
      </c>
      <c r="E80" s="13">
        <v>400</v>
      </c>
      <c r="F80" s="51">
        <v>0</v>
      </c>
      <c r="G80" s="12">
        <f t="shared" si="3"/>
        <v>0</v>
      </c>
      <c r="H80" s="12">
        <f t="shared" si="4"/>
        <v>0</v>
      </c>
      <c r="I80" s="46">
        <f t="shared" si="5"/>
        <v>0</v>
      </c>
    </row>
    <row r="81" spans="1:9" ht="22.5" x14ac:dyDescent="0.2">
      <c r="A81" s="10">
        <v>75</v>
      </c>
      <c r="B81" s="11" t="s">
        <v>325</v>
      </c>
      <c r="C81" s="11" t="s">
        <v>346</v>
      </c>
      <c r="D81" s="10" t="s">
        <v>7</v>
      </c>
      <c r="E81" s="13">
        <v>400</v>
      </c>
      <c r="F81" s="51">
        <v>0</v>
      </c>
      <c r="G81" s="12">
        <f t="shared" si="3"/>
        <v>0</v>
      </c>
      <c r="H81" s="12">
        <f t="shared" si="4"/>
        <v>0</v>
      </c>
      <c r="I81" s="46">
        <f t="shared" si="5"/>
        <v>0</v>
      </c>
    </row>
    <row r="82" spans="1:9" ht="22.5" x14ac:dyDescent="0.2">
      <c r="A82" s="10">
        <v>76</v>
      </c>
      <c r="B82" s="11" t="s">
        <v>105</v>
      </c>
      <c r="C82" s="11" t="s">
        <v>106</v>
      </c>
      <c r="D82" s="10" t="s">
        <v>7</v>
      </c>
      <c r="E82" s="13">
        <v>200</v>
      </c>
      <c r="F82" s="51">
        <v>0</v>
      </c>
      <c r="G82" s="12">
        <f t="shared" si="3"/>
        <v>0</v>
      </c>
      <c r="H82" s="12">
        <f t="shared" si="4"/>
        <v>0</v>
      </c>
      <c r="I82" s="46">
        <f t="shared" si="5"/>
        <v>0</v>
      </c>
    </row>
    <row r="83" spans="1:9" ht="22.5" x14ac:dyDescent="0.2">
      <c r="A83" s="10">
        <v>77</v>
      </c>
      <c r="B83" s="11" t="s">
        <v>312</v>
      </c>
      <c r="C83" s="11" t="s">
        <v>347</v>
      </c>
      <c r="D83" s="10" t="s">
        <v>7</v>
      </c>
      <c r="E83" s="13">
        <v>50</v>
      </c>
      <c r="F83" s="51">
        <v>0</v>
      </c>
      <c r="G83" s="12">
        <f t="shared" si="3"/>
        <v>0</v>
      </c>
      <c r="H83" s="12">
        <f t="shared" si="4"/>
        <v>0</v>
      </c>
      <c r="I83" s="46">
        <f t="shared" si="5"/>
        <v>0</v>
      </c>
    </row>
    <row r="84" spans="1:9" ht="22.5" x14ac:dyDescent="0.2">
      <c r="A84" s="10">
        <v>78</v>
      </c>
      <c r="B84" s="11" t="s">
        <v>105</v>
      </c>
      <c r="C84" s="11" t="s">
        <v>313</v>
      </c>
      <c r="D84" s="10" t="s">
        <v>7</v>
      </c>
      <c r="E84" s="13">
        <v>50</v>
      </c>
      <c r="F84" s="51">
        <v>0</v>
      </c>
      <c r="G84" s="12">
        <f t="shared" si="3"/>
        <v>0</v>
      </c>
      <c r="H84" s="12">
        <f t="shared" si="4"/>
        <v>0</v>
      </c>
      <c r="I84" s="46">
        <f t="shared" si="5"/>
        <v>0</v>
      </c>
    </row>
    <row r="85" spans="1:9" ht="12" x14ac:dyDescent="0.2">
      <c r="A85" s="10">
        <v>79</v>
      </c>
      <c r="B85" s="11" t="s">
        <v>107</v>
      </c>
      <c r="C85" s="11" t="s">
        <v>108</v>
      </c>
      <c r="D85" s="10" t="s">
        <v>7</v>
      </c>
      <c r="E85" s="13">
        <v>100</v>
      </c>
      <c r="F85" s="51">
        <v>0</v>
      </c>
      <c r="G85" s="12">
        <f t="shared" si="3"/>
        <v>0</v>
      </c>
      <c r="H85" s="12">
        <f t="shared" si="4"/>
        <v>0</v>
      </c>
      <c r="I85" s="46">
        <f t="shared" si="5"/>
        <v>0</v>
      </c>
    </row>
    <row r="86" spans="1:9" ht="12" x14ac:dyDescent="0.2">
      <c r="A86" s="10">
        <v>80</v>
      </c>
      <c r="B86" s="11" t="s">
        <v>326</v>
      </c>
      <c r="C86" s="11" t="s">
        <v>327</v>
      </c>
      <c r="D86" s="10" t="s">
        <v>7</v>
      </c>
      <c r="E86" s="13">
        <v>20</v>
      </c>
      <c r="F86" s="51">
        <v>0</v>
      </c>
      <c r="G86" s="12">
        <f t="shared" si="3"/>
        <v>0</v>
      </c>
      <c r="H86" s="12">
        <f t="shared" si="4"/>
        <v>0</v>
      </c>
      <c r="I86" s="46">
        <f t="shared" si="5"/>
        <v>0</v>
      </c>
    </row>
    <row r="87" spans="1:9" ht="12" x14ac:dyDescent="0.2">
      <c r="A87" s="10">
        <v>81</v>
      </c>
      <c r="B87" s="11" t="s">
        <v>109</v>
      </c>
      <c r="C87" s="32"/>
      <c r="D87" s="10" t="s">
        <v>7</v>
      </c>
      <c r="E87" s="13">
        <v>100</v>
      </c>
      <c r="F87" s="51">
        <v>0</v>
      </c>
      <c r="G87" s="12">
        <f t="shared" si="3"/>
        <v>0</v>
      </c>
      <c r="H87" s="12">
        <f t="shared" si="4"/>
        <v>0</v>
      </c>
      <c r="I87" s="46">
        <f t="shared" si="5"/>
        <v>0</v>
      </c>
    </row>
    <row r="88" spans="1:9" ht="17.25" customHeight="1" x14ac:dyDescent="0.2">
      <c r="A88" s="10">
        <v>82</v>
      </c>
      <c r="B88" s="11" t="s">
        <v>110</v>
      </c>
      <c r="C88" s="11" t="s">
        <v>111</v>
      </c>
      <c r="D88" s="10" t="s">
        <v>7</v>
      </c>
      <c r="E88" s="13">
        <v>100</v>
      </c>
      <c r="F88" s="51">
        <v>0</v>
      </c>
      <c r="G88" s="12">
        <f t="shared" si="3"/>
        <v>0</v>
      </c>
      <c r="H88" s="12">
        <f t="shared" si="4"/>
        <v>0</v>
      </c>
      <c r="I88" s="46">
        <f t="shared" si="5"/>
        <v>0</v>
      </c>
    </row>
    <row r="89" spans="1:9" ht="12" x14ac:dyDescent="0.2">
      <c r="A89" s="10">
        <v>83</v>
      </c>
      <c r="B89" s="11" t="s">
        <v>112</v>
      </c>
      <c r="C89" s="11" t="s">
        <v>113</v>
      </c>
      <c r="D89" s="10" t="s">
        <v>7</v>
      </c>
      <c r="E89" s="13">
        <v>100</v>
      </c>
      <c r="F89" s="51">
        <v>0</v>
      </c>
      <c r="G89" s="12">
        <f t="shared" si="3"/>
        <v>0</v>
      </c>
      <c r="H89" s="12">
        <f t="shared" si="4"/>
        <v>0</v>
      </c>
      <c r="I89" s="46">
        <f t="shared" si="5"/>
        <v>0</v>
      </c>
    </row>
    <row r="90" spans="1:9" ht="16.5" customHeight="1" x14ac:dyDescent="0.2">
      <c r="A90" s="10">
        <v>84</v>
      </c>
      <c r="B90" s="11" t="s">
        <v>114</v>
      </c>
      <c r="C90" s="11" t="s">
        <v>314</v>
      </c>
      <c r="D90" s="10" t="s">
        <v>7</v>
      </c>
      <c r="E90" s="13">
        <v>160</v>
      </c>
      <c r="F90" s="51">
        <v>0</v>
      </c>
      <c r="G90" s="12">
        <f t="shared" si="3"/>
        <v>0</v>
      </c>
      <c r="H90" s="12">
        <f t="shared" si="4"/>
        <v>0</v>
      </c>
      <c r="I90" s="46">
        <f t="shared" si="5"/>
        <v>0</v>
      </c>
    </row>
    <row r="91" spans="1:9" ht="22.5" x14ac:dyDescent="0.2">
      <c r="A91" s="10">
        <v>85</v>
      </c>
      <c r="B91" s="11" t="s">
        <v>115</v>
      </c>
      <c r="C91" s="11" t="s">
        <v>116</v>
      </c>
      <c r="D91" s="10" t="s">
        <v>7</v>
      </c>
      <c r="E91" s="13">
        <v>100</v>
      </c>
      <c r="F91" s="51">
        <v>0</v>
      </c>
      <c r="G91" s="12">
        <f t="shared" si="3"/>
        <v>0</v>
      </c>
      <c r="H91" s="12">
        <f t="shared" si="4"/>
        <v>0</v>
      </c>
      <c r="I91" s="46">
        <f t="shared" si="5"/>
        <v>0</v>
      </c>
    </row>
    <row r="92" spans="1:9" ht="12" x14ac:dyDescent="0.2">
      <c r="A92" s="10">
        <v>86</v>
      </c>
      <c r="B92" s="11" t="s">
        <v>117</v>
      </c>
      <c r="C92" s="11" t="s">
        <v>118</v>
      </c>
      <c r="D92" s="10" t="s">
        <v>7</v>
      </c>
      <c r="E92" s="13">
        <v>20</v>
      </c>
      <c r="F92" s="51">
        <v>0</v>
      </c>
      <c r="G92" s="12">
        <f t="shared" si="3"/>
        <v>0</v>
      </c>
      <c r="H92" s="12">
        <f t="shared" si="4"/>
        <v>0</v>
      </c>
      <c r="I92" s="46">
        <f t="shared" si="5"/>
        <v>0</v>
      </c>
    </row>
    <row r="93" spans="1:9" ht="12" x14ac:dyDescent="0.2">
      <c r="A93" s="10">
        <v>87</v>
      </c>
      <c r="B93" s="11" t="s">
        <v>119</v>
      </c>
      <c r="C93" s="11" t="s">
        <v>120</v>
      </c>
      <c r="D93" s="10" t="s">
        <v>4</v>
      </c>
      <c r="E93" s="13">
        <v>25</v>
      </c>
      <c r="F93" s="51">
        <v>0</v>
      </c>
      <c r="G93" s="12">
        <f t="shared" si="3"/>
        <v>0</v>
      </c>
      <c r="H93" s="12">
        <f t="shared" si="4"/>
        <v>0</v>
      </c>
      <c r="I93" s="46">
        <f t="shared" si="5"/>
        <v>0</v>
      </c>
    </row>
    <row r="94" spans="1:9" ht="22.5" x14ac:dyDescent="0.2">
      <c r="A94" s="10">
        <v>88</v>
      </c>
      <c r="B94" s="11" t="s">
        <v>328</v>
      </c>
      <c r="C94" s="11" t="s">
        <v>121</v>
      </c>
      <c r="D94" s="10" t="s">
        <v>4</v>
      </c>
      <c r="E94" s="13">
        <v>100</v>
      </c>
      <c r="F94" s="51">
        <v>0</v>
      </c>
      <c r="G94" s="12">
        <f t="shared" si="3"/>
        <v>0</v>
      </c>
      <c r="H94" s="12">
        <f t="shared" si="4"/>
        <v>0</v>
      </c>
      <c r="I94" s="46">
        <f t="shared" si="5"/>
        <v>0</v>
      </c>
    </row>
    <row r="95" spans="1:9" ht="12" x14ac:dyDescent="0.2">
      <c r="A95" s="10">
        <v>89</v>
      </c>
      <c r="B95" s="11" t="s">
        <v>329</v>
      </c>
      <c r="C95" s="11" t="s">
        <v>330</v>
      </c>
      <c r="D95" s="10" t="s">
        <v>7</v>
      </c>
      <c r="E95" s="13">
        <v>20</v>
      </c>
      <c r="F95" s="51">
        <v>0</v>
      </c>
      <c r="G95" s="12">
        <f t="shared" si="3"/>
        <v>0</v>
      </c>
      <c r="H95" s="12">
        <f t="shared" si="4"/>
        <v>0</v>
      </c>
      <c r="I95" s="46">
        <f t="shared" si="5"/>
        <v>0</v>
      </c>
    </row>
    <row r="96" spans="1:9" ht="22.5" x14ac:dyDescent="0.2">
      <c r="A96" s="10">
        <v>90</v>
      </c>
      <c r="B96" s="11" t="s">
        <v>331</v>
      </c>
      <c r="C96" s="11" t="s">
        <v>332</v>
      </c>
      <c r="D96" s="10" t="s">
        <v>7</v>
      </c>
      <c r="E96" s="13">
        <v>40</v>
      </c>
      <c r="F96" s="51">
        <v>0</v>
      </c>
      <c r="G96" s="12">
        <f t="shared" si="3"/>
        <v>0</v>
      </c>
      <c r="H96" s="12">
        <f t="shared" si="4"/>
        <v>0</v>
      </c>
      <c r="I96" s="46">
        <f t="shared" si="5"/>
        <v>0</v>
      </c>
    </row>
    <row r="97" spans="1:9" ht="17.25" customHeight="1" x14ac:dyDescent="0.2">
      <c r="A97" s="10">
        <v>91</v>
      </c>
      <c r="B97" s="11" t="s">
        <v>122</v>
      </c>
      <c r="C97" s="11" t="s">
        <v>123</v>
      </c>
      <c r="D97" s="10" t="s">
        <v>4</v>
      </c>
      <c r="E97" s="13">
        <v>75</v>
      </c>
      <c r="F97" s="51">
        <v>0</v>
      </c>
      <c r="G97" s="12">
        <f t="shared" si="3"/>
        <v>0</v>
      </c>
      <c r="H97" s="12">
        <f t="shared" si="4"/>
        <v>0</v>
      </c>
      <c r="I97" s="46">
        <f t="shared" si="5"/>
        <v>0</v>
      </c>
    </row>
    <row r="98" spans="1:9" ht="17.25" customHeight="1" x14ac:dyDescent="0.2">
      <c r="A98" s="10">
        <v>92</v>
      </c>
      <c r="B98" s="11" t="s">
        <v>124</v>
      </c>
      <c r="C98" s="11" t="s">
        <v>333</v>
      </c>
      <c r="D98" s="10" t="s">
        <v>4</v>
      </c>
      <c r="E98" s="13">
        <v>50</v>
      </c>
      <c r="F98" s="51">
        <v>0</v>
      </c>
      <c r="G98" s="12">
        <f t="shared" si="3"/>
        <v>0</v>
      </c>
      <c r="H98" s="12">
        <f t="shared" si="4"/>
        <v>0</v>
      </c>
      <c r="I98" s="46">
        <f t="shared" si="5"/>
        <v>0</v>
      </c>
    </row>
    <row r="99" spans="1:9" ht="17.25" customHeight="1" x14ac:dyDescent="0.2">
      <c r="A99" s="10">
        <v>93</v>
      </c>
      <c r="B99" s="11" t="s">
        <v>125</v>
      </c>
      <c r="C99" s="11" t="s">
        <v>126</v>
      </c>
      <c r="D99" s="10" t="s">
        <v>4</v>
      </c>
      <c r="E99" s="13">
        <v>40</v>
      </c>
      <c r="F99" s="51">
        <v>0</v>
      </c>
      <c r="G99" s="12">
        <f t="shared" si="3"/>
        <v>0</v>
      </c>
      <c r="H99" s="12">
        <f t="shared" si="4"/>
        <v>0</v>
      </c>
      <c r="I99" s="46">
        <f t="shared" si="5"/>
        <v>0</v>
      </c>
    </row>
    <row r="100" spans="1:9" ht="17.25" customHeight="1" x14ac:dyDescent="0.2">
      <c r="A100" s="10">
        <v>94</v>
      </c>
      <c r="B100" s="11" t="s">
        <v>127</v>
      </c>
      <c r="C100" s="11" t="s">
        <v>128</v>
      </c>
      <c r="D100" s="10" t="s">
        <v>4</v>
      </c>
      <c r="E100" s="13">
        <v>100</v>
      </c>
      <c r="F100" s="51">
        <v>0</v>
      </c>
      <c r="G100" s="12">
        <f t="shared" si="3"/>
        <v>0</v>
      </c>
      <c r="H100" s="12">
        <f t="shared" si="4"/>
        <v>0</v>
      </c>
      <c r="I100" s="46">
        <f t="shared" si="5"/>
        <v>0</v>
      </c>
    </row>
    <row r="101" spans="1:9" ht="12" x14ac:dyDescent="0.2">
      <c r="A101" s="10">
        <v>95</v>
      </c>
      <c r="B101" s="11" t="s">
        <v>303</v>
      </c>
      <c r="C101" s="11" t="s">
        <v>304</v>
      </c>
      <c r="D101" s="10" t="s">
        <v>4</v>
      </c>
      <c r="E101" s="13">
        <v>100</v>
      </c>
      <c r="F101" s="51">
        <v>0</v>
      </c>
      <c r="G101" s="12">
        <f t="shared" si="3"/>
        <v>0</v>
      </c>
      <c r="H101" s="12">
        <f t="shared" si="4"/>
        <v>0</v>
      </c>
      <c r="I101" s="46">
        <f t="shared" si="5"/>
        <v>0</v>
      </c>
    </row>
    <row r="102" spans="1:9" ht="18" customHeight="1" x14ac:dyDescent="0.2">
      <c r="A102" s="10">
        <v>96</v>
      </c>
      <c r="B102" s="11" t="s">
        <v>129</v>
      </c>
      <c r="C102" s="11" t="s">
        <v>130</v>
      </c>
      <c r="D102" s="10" t="s">
        <v>7</v>
      </c>
      <c r="E102" s="13">
        <v>80</v>
      </c>
      <c r="F102" s="51">
        <v>0</v>
      </c>
      <c r="G102" s="12">
        <f t="shared" si="3"/>
        <v>0</v>
      </c>
      <c r="H102" s="12">
        <f t="shared" si="4"/>
        <v>0</v>
      </c>
      <c r="I102" s="46">
        <f t="shared" si="5"/>
        <v>0</v>
      </c>
    </row>
    <row r="103" spans="1:9" ht="18" customHeight="1" x14ac:dyDescent="0.2">
      <c r="A103" s="10">
        <v>97</v>
      </c>
      <c r="B103" s="11" t="s">
        <v>334</v>
      </c>
      <c r="C103" s="11" t="s">
        <v>131</v>
      </c>
      <c r="D103" s="10" t="s">
        <v>7</v>
      </c>
      <c r="E103" s="13">
        <v>80</v>
      </c>
      <c r="F103" s="51">
        <v>0</v>
      </c>
      <c r="G103" s="12">
        <f t="shared" si="3"/>
        <v>0</v>
      </c>
      <c r="H103" s="12">
        <f t="shared" si="4"/>
        <v>0</v>
      </c>
      <c r="I103" s="46">
        <f t="shared" si="5"/>
        <v>0</v>
      </c>
    </row>
    <row r="104" spans="1:9" ht="18" customHeight="1" x14ac:dyDescent="0.2">
      <c r="A104" s="10">
        <v>98</v>
      </c>
      <c r="B104" s="11" t="s">
        <v>132</v>
      </c>
      <c r="C104" s="11" t="s">
        <v>133</v>
      </c>
      <c r="D104" s="10" t="s">
        <v>4</v>
      </c>
      <c r="E104" s="13">
        <v>15</v>
      </c>
      <c r="F104" s="51">
        <v>0</v>
      </c>
      <c r="G104" s="12">
        <f t="shared" si="3"/>
        <v>0</v>
      </c>
      <c r="H104" s="12">
        <f t="shared" si="4"/>
        <v>0</v>
      </c>
      <c r="I104" s="46">
        <f t="shared" si="5"/>
        <v>0</v>
      </c>
    </row>
    <row r="105" spans="1:9" ht="15" x14ac:dyDescent="0.2">
      <c r="A105" s="10">
        <v>99</v>
      </c>
      <c r="B105" s="11" t="s">
        <v>134</v>
      </c>
      <c r="C105" s="11" t="s">
        <v>135</v>
      </c>
      <c r="D105" s="10" t="s">
        <v>7</v>
      </c>
      <c r="E105" s="33">
        <v>15</v>
      </c>
      <c r="F105" s="51">
        <v>0</v>
      </c>
      <c r="G105" s="12">
        <f t="shared" si="3"/>
        <v>0</v>
      </c>
      <c r="H105" s="12">
        <f t="shared" si="4"/>
        <v>0</v>
      </c>
      <c r="I105" s="46">
        <f t="shared" si="5"/>
        <v>0</v>
      </c>
    </row>
    <row r="106" spans="1:9" ht="15" x14ac:dyDescent="0.2">
      <c r="A106" s="10">
        <v>100</v>
      </c>
      <c r="B106" s="11" t="s">
        <v>136</v>
      </c>
      <c r="C106" s="11" t="s">
        <v>137</v>
      </c>
      <c r="D106" s="10" t="s">
        <v>7</v>
      </c>
      <c r="E106" s="33">
        <v>100</v>
      </c>
      <c r="F106" s="51">
        <v>0</v>
      </c>
      <c r="G106" s="12">
        <f t="shared" si="3"/>
        <v>0</v>
      </c>
      <c r="H106" s="12">
        <f t="shared" si="4"/>
        <v>0</v>
      </c>
      <c r="I106" s="46">
        <f t="shared" si="5"/>
        <v>0</v>
      </c>
    </row>
    <row r="107" spans="1:9" ht="15" x14ac:dyDescent="0.2">
      <c r="A107" s="10">
        <v>101</v>
      </c>
      <c r="B107" s="11" t="s">
        <v>138</v>
      </c>
      <c r="C107" s="11" t="s">
        <v>139</v>
      </c>
      <c r="D107" s="10" t="s">
        <v>7</v>
      </c>
      <c r="E107" s="33">
        <v>40</v>
      </c>
      <c r="F107" s="51">
        <v>0</v>
      </c>
      <c r="G107" s="12">
        <f t="shared" si="3"/>
        <v>0</v>
      </c>
      <c r="H107" s="12">
        <f t="shared" si="4"/>
        <v>0</v>
      </c>
      <c r="I107" s="46">
        <f t="shared" si="5"/>
        <v>0</v>
      </c>
    </row>
    <row r="108" spans="1:9" ht="15" x14ac:dyDescent="0.2">
      <c r="A108" s="10">
        <v>102</v>
      </c>
      <c r="B108" s="11" t="s">
        <v>140</v>
      </c>
      <c r="C108" s="11" t="s">
        <v>141</v>
      </c>
      <c r="D108" s="10" t="s">
        <v>7</v>
      </c>
      <c r="E108" s="33">
        <v>100</v>
      </c>
      <c r="F108" s="51">
        <v>0</v>
      </c>
      <c r="G108" s="12">
        <f t="shared" si="3"/>
        <v>0</v>
      </c>
      <c r="H108" s="12">
        <f t="shared" si="4"/>
        <v>0</v>
      </c>
      <c r="I108" s="46">
        <f t="shared" si="5"/>
        <v>0</v>
      </c>
    </row>
    <row r="109" spans="1:9" ht="15" x14ac:dyDescent="0.2">
      <c r="A109" s="10">
        <v>103</v>
      </c>
      <c r="B109" s="11" t="s">
        <v>306</v>
      </c>
      <c r="C109" s="11" t="s">
        <v>142</v>
      </c>
      <c r="D109" s="10" t="s">
        <v>7</v>
      </c>
      <c r="E109" s="33">
        <v>100</v>
      </c>
      <c r="F109" s="51">
        <v>0</v>
      </c>
      <c r="G109" s="12">
        <f t="shared" si="3"/>
        <v>0</v>
      </c>
      <c r="H109" s="12">
        <f t="shared" si="4"/>
        <v>0</v>
      </c>
      <c r="I109" s="46">
        <f t="shared" si="5"/>
        <v>0</v>
      </c>
    </row>
    <row r="110" spans="1:9" ht="15" x14ac:dyDescent="0.2">
      <c r="A110" s="10">
        <v>104</v>
      </c>
      <c r="B110" s="11" t="s">
        <v>143</v>
      </c>
      <c r="C110" s="11" t="s">
        <v>335</v>
      </c>
      <c r="D110" s="10" t="s">
        <v>7</v>
      </c>
      <c r="E110" s="33">
        <v>20</v>
      </c>
      <c r="F110" s="51">
        <v>0</v>
      </c>
      <c r="G110" s="12">
        <f t="shared" si="3"/>
        <v>0</v>
      </c>
      <c r="H110" s="12">
        <f t="shared" si="4"/>
        <v>0</v>
      </c>
      <c r="I110" s="46">
        <f t="shared" si="5"/>
        <v>0</v>
      </c>
    </row>
    <row r="111" spans="1:9" ht="15" x14ac:dyDescent="0.2">
      <c r="A111" s="10">
        <v>105</v>
      </c>
      <c r="B111" s="11" t="s">
        <v>144</v>
      </c>
      <c r="C111" s="11" t="s">
        <v>145</v>
      </c>
      <c r="D111" s="10" t="s">
        <v>7</v>
      </c>
      <c r="E111" s="33">
        <v>150</v>
      </c>
      <c r="F111" s="51">
        <v>0</v>
      </c>
      <c r="G111" s="12">
        <f t="shared" si="3"/>
        <v>0</v>
      </c>
      <c r="H111" s="12">
        <f t="shared" si="4"/>
        <v>0</v>
      </c>
      <c r="I111" s="46">
        <f t="shared" si="5"/>
        <v>0</v>
      </c>
    </row>
    <row r="112" spans="1:9" ht="15" x14ac:dyDescent="0.2">
      <c r="A112" s="10">
        <v>106</v>
      </c>
      <c r="B112" s="11" t="s">
        <v>146</v>
      </c>
      <c r="C112" s="11" t="s">
        <v>147</v>
      </c>
      <c r="D112" s="10" t="s">
        <v>7</v>
      </c>
      <c r="E112" s="33">
        <v>80</v>
      </c>
      <c r="F112" s="51">
        <v>0</v>
      </c>
      <c r="G112" s="12">
        <f t="shared" si="3"/>
        <v>0</v>
      </c>
      <c r="H112" s="12">
        <f t="shared" si="4"/>
        <v>0</v>
      </c>
      <c r="I112" s="46">
        <f t="shared" si="5"/>
        <v>0</v>
      </c>
    </row>
    <row r="113" spans="1:9" ht="18.75" customHeight="1" x14ac:dyDescent="0.2">
      <c r="A113" s="10">
        <v>107</v>
      </c>
      <c r="B113" s="11" t="s">
        <v>148</v>
      </c>
      <c r="C113" s="11" t="s">
        <v>149</v>
      </c>
      <c r="D113" s="10" t="s">
        <v>7</v>
      </c>
      <c r="E113" s="33">
        <v>30</v>
      </c>
      <c r="F113" s="51">
        <v>0</v>
      </c>
      <c r="G113" s="12">
        <f t="shared" si="3"/>
        <v>0</v>
      </c>
      <c r="H113" s="12">
        <f t="shared" si="4"/>
        <v>0</v>
      </c>
      <c r="I113" s="46">
        <f t="shared" si="5"/>
        <v>0</v>
      </c>
    </row>
    <row r="114" spans="1:9" ht="18.75" customHeight="1" x14ac:dyDescent="0.2">
      <c r="A114" s="10">
        <v>108</v>
      </c>
      <c r="B114" s="11" t="s">
        <v>150</v>
      </c>
      <c r="C114" s="11" t="s">
        <v>151</v>
      </c>
      <c r="D114" s="10" t="s">
        <v>7</v>
      </c>
      <c r="E114" s="33">
        <v>50</v>
      </c>
      <c r="F114" s="51">
        <v>0</v>
      </c>
      <c r="G114" s="12">
        <f t="shared" si="3"/>
        <v>0</v>
      </c>
      <c r="H114" s="12">
        <f t="shared" si="4"/>
        <v>0</v>
      </c>
      <c r="I114" s="46">
        <f t="shared" si="5"/>
        <v>0</v>
      </c>
    </row>
    <row r="115" spans="1:9" ht="18.75" customHeight="1" x14ac:dyDescent="0.2">
      <c r="A115" s="10">
        <v>109</v>
      </c>
      <c r="B115" s="11" t="s">
        <v>152</v>
      </c>
      <c r="C115" s="11" t="s">
        <v>153</v>
      </c>
      <c r="D115" s="10" t="s">
        <v>7</v>
      </c>
      <c r="E115" s="33">
        <v>1</v>
      </c>
      <c r="F115" s="51">
        <v>0</v>
      </c>
      <c r="G115" s="12">
        <f t="shared" si="3"/>
        <v>0</v>
      </c>
      <c r="H115" s="12">
        <f t="shared" si="4"/>
        <v>0</v>
      </c>
      <c r="I115" s="46">
        <f t="shared" si="5"/>
        <v>0</v>
      </c>
    </row>
    <row r="116" spans="1:9" ht="18.75" customHeight="1" x14ac:dyDescent="0.2">
      <c r="A116" s="10">
        <v>110</v>
      </c>
      <c r="B116" s="11" t="s">
        <v>154</v>
      </c>
      <c r="C116" s="11" t="s">
        <v>155</v>
      </c>
      <c r="D116" s="10" t="s">
        <v>7</v>
      </c>
      <c r="E116" s="33">
        <v>50</v>
      </c>
      <c r="F116" s="51">
        <v>0</v>
      </c>
      <c r="G116" s="12">
        <f t="shared" si="3"/>
        <v>0</v>
      </c>
      <c r="H116" s="12">
        <f t="shared" si="4"/>
        <v>0</v>
      </c>
      <c r="I116" s="46">
        <f t="shared" si="5"/>
        <v>0</v>
      </c>
    </row>
    <row r="117" spans="1:9" ht="18.75" customHeight="1" x14ac:dyDescent="0.2">
      <c r="A117" s="10">
        <v>111</v>
      </c>
      <c r="B117" s="11" t="s">
        <v>156</v>
      </c>
      <c r="C117" s="11" t="s">
        <v>157</v>
      </c>
      <c r="D117" s="10" t="s">
        <v>7</v>
      </c>
      <c r="E117" s="33">
        <v>30</v>
      </c>
      <c r="F117" s="51">
        <v>0</v>
      </c>
      <c r="G117" s="12">
        <f t="shared" si="3"/>
        <v>0</v>
      </c>
      <c r="H117" s="12">
        <f t="shared" si="4"/>
        <v>0</v>
      </c>
      <c r="I117" s="46">
        <f t="shared" si="5"/>
        <v>0</v>
      </c>
    </row>
    <row r="118" spans="1:9" ht="18.75" customHeight="1" x14ac:dyDescent="0.2">
      <c r="A118" s="10">
        <v>112</v>
      </c>
      <c r="B118" s="11" t="s">
        <v>158</v>
      </c>
      <c r="C118" s="11" t="s">
        <v>157</v>
      </c>
      <c r="D118" s="10" t="s">
        <v>7</v>
      </c>
      <c r="E118" s="33">
        <v>500</v>
      </c>
      <c r="F118" s="51">
        <v>0</v>
      </c>
      <c r="G118" s="12">
        <f t="shared" si="3"/>
        <v>0</v>
      </c>
      <c r="H118" s="12">
        <f t="shared" si="4"/>
        <v>0</v>
      </c>
      <c r="I118" s="46">
        <f t="shared" si="5"/>
        <v>0</v>
      </c>
    </row>
    <row r="119" spans="1:9" ht="18.75" customHeight="1" x14ac:dyDescent="0.2">
      <c r="A119" s="10">
        <v>113</v>
      </c>
      <c r="B119" s="11" t="s">
        <v>159</v>
      </c>
      <c r="C119" s="11" t="s">
        <v>157</v>
      </c>
      <c r="D119" s="10" t="s">
        <v>7</v>
      </c>
      <c r="E119" s="33">
        <v>10</v>
      </c>
      <c r="F119" s="51">
        <v>0</v>
      </c>
      <c r="G119" s="12">
        <f t="shared" si="3"/>
        <v>0</v>
      </c>
      <c r="H119" s="12">
        <f t="shared" si="4"/>
        <v>0</v>
      </c>
      <c r="I119" s="46">
        <f t="shared" si="5"/>
        <v>0</v>
      </c>
    </row>
    <row r="120" spans="1:9" ht="18.75" customHeight="1" x14ac:dyDescent="0.2">
      <c r="A120" s="10">
        <v>114</v>
      </c>
      <c r="B120" s="11" t="s">
        <v>160</v>
      </c>
      <c r="C120" s="11" t="s">
        <v>157</v>
      </c>
      <c r="D120" s="10" t="s">
        <v>7</v>
      </c>
      <c r="E120" s="33">
        <v>10</v>
      </c>
      <c r="F120" s="51">
        <v>0</v>
      </c>
      <c r="G120" s="12">
        <f t="shared" si="3"/>
        <v>0</v>
      </c>
      <c r="H120" s="12">
        <f t="shared" si="4"/>
        <v>0</v>
      </c>
      <c r="I120" s="46">
        <f t="shared" si="5"/>
        <v>0</v>
      </c>
    </row>
    <row r="121" spans="1:9" ht="18.75" customHeight="1" x14ac:dyDescent="0.2">
      <c r="A121" s="10">
        <v>115</v>
      </c>
      <c r="B121" s="11" t="s">
        <v>161</v>
      </c>
      <c r="C121" s="11" t="s">
        <v>157</v>
      </c>
      <c r="D121" s="10" t="s">
        <v>7</v>
      </c>
      <c r="E121" s="33">
        <v>10</v>
      </c>
      <c r="F121" s="51">
        <v>0</v>
      </c>
      <c r="G121" s="12">
        <f t="shared" si="3"/>
        <v>0</v>
      </c>
      <c r="H121" s="12">
        <f t="shared" si="4"/>
        <v>0</v>
      </c>
      <c r="I121" s="46">
        <f t="shared" si="5"/>
        <v>0</v>
      </c>
    </row>
    <row r="122" spans="1:9" ht="18.75" customHeight="1" x14ac:dyDescent="0.2">
      <c r="A122" s="10">
        <v>116</v>
      </c>
      <c r="B122" s="11" t="s">
        <v>162</v>
      </c>
      <c r="C122" s="11" t="s">
        <v>157</v>
      </c>
      <c r="D122" s="10" t="s">
        <v>7</v>
      </c>
      <c r="E122" s="33">
        <v>10</v>
      </c>
      <c r="F122" s="51">
        <v>0</v>
      </c>
      <c r="G122" s="12">
        <f t="shared" si="3"/>
        <v>0</v>
      </c>
      <c r="H122" s="12">
        <f t="shared" si="4"/>
        <v>0</v>
      </c>
      <c r="I122" s="46">
        <f t="shared" si="5"/>
        <v>0</v>
      </c>
    </row>
    <row r="123" spans="1:9" ht="18.75" customHeight="1" x14ac:dyDescent="0.2">
      <c r="A123" s="10">
        <v>117</v>
      </c>
      <c r="B123" s="11" t="s">
        <v>163</v>
      </c>
      <c r="C123" s="11" t="s">
        <v>157</v>
      </c>
      <c r="D123" s="10" t="s">
        <v>7</v>
      </c>
      <c r="E123" s="33">
        <v>10</v>
      </c>
      <c r="F123" s="51">
        <v>0</v>
      </c>
      <c r="G123" s="12">
        <f t="shared" si="3"/>
        <v>0</v>
      </c>
      <c r="H123" s="12">
        <f t="shared" si="4"/>
        <v>0</v>
      </c>
      <c r="I123" s="46">
        <f t="shared" si="5"/>
        <v>0</v>
      </c>
    </row>
    <row r="124" spans="1:9" ht="18.75" customHeight="1" x14ac:dyDescent="0.2">
      <c r="A124" s="10">
        <v>118</v>
      </c>
      <c r="B124" s="11" t="s">
        <v>164</v>
      </c>
      <c r="C124" s="11" t="s">
        <v>157</v>
      </c>
      <c r="D124" s="10" t="s">
        <v>7</v>
      </c>
      <c r="E124" s="33">
        <v>10</v>
      </c>
      <c r="F124" s="51">
        <v>0</v>
      </c>
      <c r="G124" s="12">
        <f t="shared" si="3"/>
        <v>0</v>
      </c>
      <c r="H124" s="12">
        <f t="shared" si="4"/>
        <v>0</v>
      </c>
      <c r="I124" s="46">
        <f t="shared" si="5"/>
        <v>0</v>
      </c>
    </row>
    <row r="125" spans="1:9" ht="18.75" customHeight="1" x14ac:dyDescent="0.2">
      <c r="A125" s="10">
        <v>119</v>
      </c>
      <c r="B125" s="11" t="s">
        <v>165</v>
      </c>
      <c r="C125" s="11" t="s">
        <v>157</v>
      </c>
      <c r="D125" s="10" t="s">
        <v>7</v>
      </c>
      <c r="E125" s="33">
        <v>20</v>
      </c>
      <c r="F125" s="51">
        <v>0</v>
      </c>
      <c r="G125" s="12">
        <f t="shared" si="3"/>
        <v>0</v>
      </c>
      <c r="H125" s="12">
        <f t="shared" si="4"/>
        <v>0</v>
      </c>
      <c r="I125" s="46">
        <f t="shared" si="5"/>
        <v>0</v>
      </c>
    </row>
    <row r="126" spans="1:9" ht="18.75" customHeight="1" x14ac:dyDescent="0.2">
      <c r="A126" s="10">
        <v>120</v>
      </c>
      <c r="B126" s="11" t="s">
        <v>166</v>
      </c>
      <c r="C126" s="11" t="s">
        <v>157</v>
      </c>
      <c r="D126" s="10" t="s">
        <v>7</v>
      </c>
      <c r="E126" s="33">
        <v>10</v>
      </c>
      <c r="F126" s="51">
        <v>0</v>
      </c>
      <c r="G126" s="12">
        <f t="shared" si="3"/>
        <v>0</v>
      </c>
      <c r="H126" s="12">
        <f t="shared" si="4"/>
        <v>0</v>
      </c>
      <c r="I126" s="46">
        <f t="shared" si="5"/>
        <v>0</v>
      </c>
    </row>
    <row r="127" spans="1:9" ht="15" x14ac:dyDescent="0.2">
      <c r="A127" s="10">
        <v>121</v>
      </c>
      <c r="B127" s="11" t="s">
        <v>167</v>
      </c>
      <c r="C127" s="11" t="s">
        <v>168</v>
      </c>
      <c r="D127" s="10" t="s">
        <v>7</v>
      </c>
      <c r="E127" s="33">
        <v>60</v>
      </c>
      <c r="F127" s="51">
        <v>0</v>
      </c>
      <c r="G127" s="12">
        <f t="shared" ref="G127:G187" si="6">E127*F127</f>
        <v>0</v>
      </c>
      <c r="H127" s="12">
        <f t="shared" ref="H127:H187" si="7">G127*0.21</f>
        <v>0</v>
      </c>
      <c r="I127" s="46">
        <f t="shared" ref="I127:I187" si="8">G127+H127</f>
        <v>0</v>
      </c>
    </row>
    <row r="128" spans="1:9" ht="18" customHeight="1" x14ac:dyDescent="0.2">
      <c r="A128" s="10">
        <v>122</v>
      </c>
      <c r="B128" s="11" t="s">
        <v>169</v>
      </c>
      <c r="C128" s="11" t="s">
        <v>170</v>
      </c>
      <c r="D128" s="10" t="s">
        <v>7</v>
      </c>
      <c r="E128" s="33">
        <v>20</v>
      </c>
      <c r="F128" s="51">
        <v>0</v>
      </c>
      <c r="G128" s="12">
        <f t="shared" si="6"/>
        <v>0</v>
      </c>
      <c r="H128" s="12">
        <f t="shared" si="7"/>
        <v>0</v>
      </c>
      <c r="I128" s="46">
        <f t="shared" si="8"/>
        <v>0</v>
      </c>
    </row>
    <row r="129" spans="1:9" ht="18" customHeight="1" x14ac:dyDescent="0.2">
      <c r="A129" s="10">
        <v>123</v>
      </c>
      <c r="B129" s="11" t="s">
        <v>171</v>
      </c>
      <c r="C129" s="11"/>
      <c r="D129" s="10" t="s">
        <v>7</v>
      </c>
      <c r="E129" s="33">
        <v>30</v>
      </c>
      <c r="F129" s="51">
        <v>0</v>
      </c>
      <c r="G129" s="12">
        <f t="shared" si="6"/>
        <v>0</v>
      </c>
      <c r="H129" s="12">
        <f t="shared" si="7"/>
        <v>0</v>
      </c>
      <c r="I129" s="46">
        <f t="shared" si="8"/>
        <v>0</v>
      </c>
    </row>
    <row r="130" spans="1:9" ht="23.25" customHeight="1" x14ac:dyDescent="0.2">
      <c r="A130" s="10">
        <v>124</v>
      </c>
      <c r="B130" s="11" t="s">
        <v>172</v>
      </c>
      <c r="C130" s="11" t="s">
        <v>391</v>
      </c>
      <c r="D130" s="10" t="s">
        <v>7</v>
      </c>
      <c r="E130" s="33">
        <v>600</v>
      </c>
      <c r="F130" s="51">
        <v>0</v>
      </c>
      <c r="G130" s="12">
        <f t="shared" si="6"/>
        <v>0</v>
      </c>
      <c r="H130" s="12">
        <f t="shared" si="7"/>
        <v>0</v>
      </c>
      <c r="I130" s="46">
        <f t="shared" si="8"/>
        <v>0</v>
      </c>
    </row>
    <row r="131" spans="1:9" ht="18" customHeight="1" x14ac:dyDescent="0.2">
      <c r="A131" s="10">
        <v>125</v>
      </c>
      <c r="B131" s="11" t="s">
        <v>173</v>
      </c>
      <c r="C131" s="11" t="s">
        <v>174</v>
      </c>
      <c r="D131" s="10" t="s">
        <v>7</v>
      </c>
      <c r="E131" s="13">
        <v>250</v>
      </c>
      <c r="F131" s="51">
        <v>0</v>
      </c>
      <c r="G131" s="12">
        <f t="shared" si="6"/>
        <v>0</v>
      </c>
      <c r="H131" s="12">
        <f t="shared" si="7"/>
        <v>0</v>
      </c>
      <c r="I131" s="46">
        <f t="shared" si="8"/>
        <v>0</v>
      </c>
    </row>
    <row r="132" spans="1:9" ht="18" customHeight="1" x14ac:dyDescent="0.2">
      <c r="A132" s="10">
        <v>126</v>
      </c>
      <c r="B132" s="11" t="s">
        <v>175</v>
      </c>
      <c r="C132" s="11" t="s">
        <v>176</v>
      </c>
      <c r="D132" s="10" t="s">
        <v>7</v>
      </c>
      <c r="E132" s="13">
        <v>250</v>
      </c>
      <c r="F132" s="51">
        <v>0</v>
      </c>
      <c r="G132" s="12">
        <f t="shared" si="6"/>
        <v>0</v>
      </c>
      <c r="H132" s="12">
        <f t="shared" si="7"/>
        <v>0</v>
      </c>
      <c r="I132" s="46">
        <f t="shared" si="8"/>
        <v>0</v>
      </c>
    </row>
    <row r="133" spans="1:9" ht="18" customHeight="1" x14ac:dyDescent="0.2">
      <c r="A133" s="10">
        <v>127</v>
      </c>
      <c r="B133" s="11" t="s">
        <v>177</v>
      </c>
      <c r="C133" s="11" t="s">
        <v>178</v>
      </c>
      <c r="D133" s="10" t="s">
        <v>7</v>
      </c>
      <c r="E133" s="13">
        <v>50</v>
      </c>
      <c r="F133" s="51">
        <v>0</v>
      </c>
      <c r="G133" s="12">
        <f t="shared" si="6"/>
        <v>0</v>
      </c>
      <c r="H133" s="12">
        <f t="shared" si="7"/>
        <v>0</v>
      </c>
      <c r="I133" s="46">
        <f t="shared" si="8"/>
        <v>0</v>
      </c>
    </row>
    <row r="134" spans="1:9" ht="18" customHeight="1" x14ac:dyDescent="0.2">
      <c r="A134" s="10">
        <v>128</v>
      </c>
      <c r="B134" s="11" t="s">
        <v>179</v>
      </c>
      <c r="C134" s="11" t="s">
        <v>180</v>
      </c>
      <c r="D134" s="10" t="s">
        <v>4</v>
      </c>
      <c r="E134" s="13">
        <v>20</v>
      </c>
      <c r="F134" s="51">
        <v>0</v>
      </c>
      <c r="G134" s="12">
        <f t="shared" si="6"/>
        <v>0</v>
      </c>
      <c r="H134" s="12">
        <f t="shared" si="7"/>
        <v>0</v>
      </c>
      <c r="I134" s="46">
        <f t="shared" si="8"/>
        <v>0</v>
      </c>
    </row>
    <row r="135" spans="1:9" ht="18" customHeight="1" x14ac:dyDescent="0.2">
      <c r="A135" s="10">
        <v>129</v>
      </c>
      <c r="B135" s="11" t="s">
        <v>181</v>
      </c>
      <c r="C135" s="11" t="s">
        <v>180</v>
      </c>
      <c r="D135" s="10" t="s">
        <v>4</v>
      </c>
      <c r="E135" s="13">
        <v>25</v>
      </c>
      <c r="F135" s="51">
        <v>0</v>
      </c>
      <c r="G135" s="12">
        <f t="shared" si="6"/>
        <v>0</v>
      </c>
      <c r="H135" s="12">
        <f t="shared" si="7"/>
        <v>0</v>
      </c>
      <c r="I135" s="46">
        <f t="shared" si="8"/>
        <v>0</v>
      </c>
    </row>
    <row r="136" spans="1:9" ht="18" customHeight="1" x14ac:dyDescent="0.2">
      <c r="A136" s="10">
        <v>130</v>
      </c>
      <c r="B136" s="11" t="s">
        <v>182</v>
      </c>
      <c r="C136" s="11" t="s">
        <v>180</v>
      </c>
      <c r="D136" s="10" t="s">
        <v>4</v>
      </c>
      <c r="E136" s="13">
        <v>20</v>
      </c>
      <c r="F136" s="51">
        <v>0</v>
      </c>
      <c r="G136" s="12">
        <f t="shared" si="6"/>
        <v>0</v>
      </c>
      <c r="H136" s="12">
        <f t="shared" si="7"/>
        <v>0</v>
      </c>
      <c r="I136" s="46">
        <f t="shared" si="8"/>
        <v>0</v>
      </c>
    </row>
    <row r="137" spans="1:9" ht="18" customHeight="1" x14ac:dyDescent="0.2">
      <c r="A137" s="10">
        <v>131</v>
      </c>
      <c r="B137" s="11" t="s">
        <v>183</v>
      </c>
      <c r="C137" s="11" t="s">
        <v>184</v>
      </c>
      <c r="D137" s="10" t="s">
        <v>7</v>
      </c>
      <c r="E137" s="13">
        <v>100</v>
      </c>
      <c r="F137" s="51">
        <v>0</v>
      </c>
      <c r="G137" s="12">
        <f t="shared" si="6"/>
        <v>0</v>
      </c>
      <c r="H137" s="12">
        <f t="shared" si="7"/>
        <v>0</v>
      </c>
      <c r="I137" s="46">
        <f t="shared" si="8"/>
        <v>0</v>
      </c>
    </row>
    <row r="138" spans="1:9" ht="18" customHeight="1" x14ac:dyDescent="0.2">
      <c r="A138" s="10">
        <v>132</v>
      </c>
      <c r="B138" s="11" t="s">
        <v>183</v>
      </c>
      <c r="C138" s="11" t="s">
        <v>185</v>
      </c>
      <c r="D138" s="10" t="s">
        <v>7</v>
      </c>
      <c r="E138" s="13">
        <v>20</v>
      </c>
      <c r="F138" s="51">
        <v>0</v>
      </c>
      <c r="G138" s="12">
        <f t="shared" si="6"/>
        <v>0</v>
      </c>
      <c r="H138" s="12">
        <f t="shared" si="7"/>
        <v>0</v>
      </c>
      <c r="I138" s="46">
        <f t="shared" si="8"/>
        <v>0</v>
      </c>
    </row>
    <row r="139" spans="1:9" ht="18" customHeight="1" x14ac:dyDescent="0.2">
      <c r="A139" s="10">
        <v>133</v>
      </c>
      <c r="B139" s="11" t="s">
        <v>183</v>
      </c>
      <c r="C139" s="11" t="s">
        <v>186</v>
      </c>
      <c r="D139" s="10" t="s">
        <v>7</v>
      </c>
      <c r="E139" s="13">
        <v>30</v>
      </c>
      <c r="F139" s="51">
        <v>0</v>
      </c>
      <c r="G139" s="12">
        <f t="shared" si="6"/>
        <v>0</v>
      </c>
      <c r="H139" s="12">
        <f t="shared" si="7"/>
        <v>0</v>
      </c>
      <c r="I139" s="46">
        <f t="shared" si="8"/>
        <v>0</v>
      </c>
    </row>
    <row r="140" spans="1:9" ht="18" customHeight="1" x14ac:dyDescent="0.2">
      <c r="A140" s="10">
        <v>134</v>
      </c>
      <c r="B140" s="11" t="s">
        <v>187</v>
      </c>
      <c r="C140" s="11" t="s">
        <v>188</v>
      </c>
      <c r="D140" s="10" t="s">
        <v>7</v>
      </c>
      <c r="E140" s="13">
        <v>30</v>
      </c>
      <c r="F140" s="51">
        <v>0</v>
      </c>
      <c r="G140" s="12">
        <f t="shared" si="6"/>
        <v>0</v>
      </c>
      <c r="H140" s="12">
        <f t="shared" si="7"/>
        <v>0</v>
      </c>
      <c r="I140" s="46">
        <f t="shared" si="8"/>
        <v>0</v>
      </c>
    </row>
    <row r="141" spans="1:9" ht="18" customHeight="1" x14ac:dyDescent="0.2">
      <c r="A141" s="10">
        <v>135</v>
      </c>
      <c r="B141" s="11" t="s">
        <v>189</v>
      </c>
      <c r="C141" s="11" t="s">
        <v>190</v>
      </c>
      <c r="D141" s="10" t="s">
        <v>4</v>
      </c>
      <c r="E141" s="13">
        <v>5</v>
      </c>
      <c r="F141" s="51">
        <v>0</v>
      </c>
      <c r="G141" s="12">
        <f t="shared" si="6"/>
        <v>0</v>
      </c>
      <c r="H141" s="12">
        <f t="shared" si="7"/>
        <v>0</v>
      </c>
      <c r="I141" s="46">
        <f t="shared" si="8"/>
        <v>0</v>
      </c>
    </row>
    <row r="142" spans="1:9" ht="18" customHeight="1" x14ac:dyDescent="0.2">
      <c r="A142" s="10">
        <v>136</v>
      </c>
      <c r="B142" s="11" t="s">
        <v>191</v>
      </c>
      <c r="C142" s="11"/>
      <c r="D142" s="10" t="s">
        <v>7</v>
      </c>
      <c r="E142" s="13">
        <v>80</v>
      </c>
      <c r="F142" s="51">
        <v>0</v>
      </c>
      <c r="G142" s="12">
        <f t="shared" si="6"/>
        <v>0</v>
      </c>
      <c r="H142" s="12">
        <f t="shared" si="7"/>
        <v>0</v>
      </c>
      <c r="I142" s="46">
        <f t="shared" si="8"/>
        <v>0</v>
      </c>
    </row>
    <row r="143" spans="1:9" ht="18" customHeight="1" x14ac:dyDescent="0.2">
      <c r="A143" s="10">
        <v>137</v>
      </c>
      <c r="B143" s="11" t="s">
        <v>192</v>
      </c>
      <c r="C143" s="11" t="s">
        <v>193</v>
      </c>
      <c r="D143" s="10" t="s">
        <v>7</v>
      </c>
      <c r="E143" s="13">
        <v>45</v>
      </c>
      <c r="F143" s="51">
        <v>0</v>
      </c>
      <c r="G143" s="12">
        <f t="shared" si="6"/>
        <v>0</v>
      </c>
      <c r="H143" s="12">
        <f t="shared" si="7"/>
        <v>0</v>
      </c>
      <c r="I143" s="46">
        <f t="shared" si="8"/>
        <v>0</v>
      </c>
    </row>
    <row r="144" spans="1:9" ht="18" customHeight="1" x14ac:dyDescent="0.2">
      <c r="A144" s="10">
        <v>138</v>
      </c>
      <c r="B144" s="11" t="s">
        <v>194</v>
      </c>
      <c r="C144" s="11" t="s">
        <v>433</v>
      </c>
      <c r="D144" s="10" t="s">
        <v>7</v>
      </c>
      <c r="E144" s="13">
        <v>60</v>
      </c>
      <c r="F144" s="51">
        <v>0</v>
      </c>
      <c r="G144" s="12">
        <f t="shared" si="6"/>
        <v>0</v>
      </c>
      <c r="H144" s="12">
        <f t="shared" si="7"/>
        <v>0</v>
      </c>
      <c r="I144" s="46">
        <f t="shared" si="8"/>
        <v>0</v>
      </c>
    </row>
    <row r="145" spans="1:9" ht="12" x14ac:dyDescent="0.2">
      <c r="A145" s="10">
        <v>139</v>
      </c>
      <c r="B145" s="11" t="s">
        <v>195</v>
      </c>
      <c r="C145" s="11" t="s">
        <v>196</v>
      </c>
      <c r="D145" s="10" t="s">
        <v>7</v>
      </c>
      <c r="E145" s="13">
        <v>180</v>
      </c>
      <c r="F145" s="51">
        <v>0</v>
      </c>
      <c r="G145" s="12">
        <f t="shared" si="6"/>
        <v>0</v>
      </c>
      <c r="H145" s="12">
        <f t="shared" si="7"/>
        <v>0</v>
      </c>
      <c r="I145" s="46">
        <f t="shared" si="8"/>
        <v>0</v>
      </c>
    </row>
    <row r="146" spans="1:9" ht="17.25" customHeight="1" x14ac:dyDescent="0.2">
      <c r="A146" s="10">
        <v>140</v>
      </c>
      <c r="B146" s="11" t="s">
        <v>197</v>
      </c>
      <c r="C146" s="11" t="s">
        <v>198</v>
      </c>
      <c r="D146" s="10" t="s">
        <v>7</v>
      </c>
      <c r="E146" s="13">
        <v>2</v>
      </c>
      <c r="F146" s="51">
        <v>0</v>
      </c>
      <c r="G146" s="12">
        <f t="shared" si="6"/>
        <v>0</v>
      </c>
      <c r="H146" s="12">
        <f t="shared" si="7"/>
        <v>0</v>
      </c>
      <c r="I146" s="46">
        <f t="shared" si="8"/>
        <v>0</v>
      </c>
    </row>
    <row r="147" spans="1:9" ht="17.25" customHeight="1" x14ac:dyDescent="0.2">
      <c r="A147" s="10">
        <v>141</v>
      </c>
      <c r="B147" s="11" t="s">
        <v>197</v>
      </c>
      <c r="C147" s="11" t="s">
        <v>199</v>
      </c>
      <c r="D147" s="10" t="s">
        <v>7</v>
      </c>
      <c r="E147" s="13">
        <v>30</v>
      </c>
      <c r="F147" s="51">
        <v>0</v>
      </c>
      <c r="G147" s="12">
        <f t="shared" si="6"/>
        <v>0</v>
      </c>
      <c r="H147" s="12">
        <f t="shared" si="7"/>
        <v>0</v>
      </c>
      <c r="I147" s="46">
        <f t="shared" si="8"/>
        <v>0</v>
      </c>
    </row>
    <row r="148" spans="1:9" ht="17.25" customHeight="1" x14ac:dyDescent="0.2">
      <c r="A148" s="10">
        <v>142</v>
      </c>
      <c r="B148" s="11" t="s">
        <v>200</v>
      </c>
      <c r="C148" s="11" t="s">
        <v>201</v>
      </c>
      <c r="D148" s="10" t="s">
        <v>81</v>
      </c>
      <c r="E148" s="13">
        <v>25</v>
      </c>
      <c r="F148" s="51">
        <v>0</v>
      </c>
      <c r="G148" s="12">
        <f t="shared" si="6"/>
        <v>0</v>
      </c>
      <c r="H148" s="12">
        <f t="shared" si="7"/>
        <v>0</v>
      </c>
      <c r="I148" s="46">
        <f t="shared" si="8"/>
        <v>0</v>
      </c>
    </row>
    <row r="149" spans="1:9" ht="17.25" customHeight="1" x14ac:dyDescent="0.2">
      <c r="A149" s="10">
        <v>143</v>
      </c>
      <c r="B149" s="11" t="s">
        <v>202</v>
      </c>
      <c r="C149" s="11" t="s">
        <v>203</v>
      </c>
      <c r="D149" s="10" t="s">
        <v>4</v>
      </c>
      <c r="E149" s="13">
        <v>2</v>
      </c>
      <c r="F149" s="51">
        <v>0</v>
      </c>
      <c r="G149" s="12">
        <f t="shared" si="6"/>
        <v>0</v>
      </c>
      <c r="H149" s="12">
        <f t="shared" si="7"/>
        <v>0</v>
      </c>
      <c r="I149" s="46">
        <f t="shared" si="8"/>
        <v>0</v>
      </c>
    </row>
    <row r="150" spans="1:9" ht="17.25" customHeight="1" x14ac:dyDescent="0.2">
      <c r="A150" s="10">
        <v>144</v>
      </c>
      <c r="B150" s="11" t="s">
        <v>202</v>
      </c>
      <c r="C150" s="11" t="s">
        <v>204</v>
      </c>
      <c r="D150" s="10" t="s">
        <v>4</v>
      </c>
      <c r="E150" s="13">
        <v>2</v>
      </c>
      <c r="F150" s="51">
        <v>0</v>
      </c>
      <c r="G150" s="12">
        <f t="shared" si="6"/>
        <v>0</v>
      </c>
      <c r="H150" s="12">
        <f t="shared" si="7"/>
        <v>0</v>
      </c>
      <c r="I150" s="46">
        <f t="shared" si="8"/>
        <v>0</v>
      </c>
    </row>
    <row r="151" spans="1:9" ht="17.25" customHeight="1" x14ac:dyDescent="0.2">
      <c r="A151" s="10">
        <v>145</v>
      </c>
      <c r="B151" s="11" t="s">
        <v>202</v>
      </c>
      <c r="C151" s="11" t="s">
        <v>205</v>
      </c>
      <c r="D151" s="10" t="s">
        <v>4</v>
      </c>
      <c r="E151" s="13">
        <v>2</v>
      </c>
      <c r="F151" s="51">
        <v>0</v>
      </c>
      <c r="G151" s="12">
        <f t="shared" si="6"/>
        <v>0</v>
      </c>
      <c r="H151" s="12">
        <f t="shared" si="7"/>
        <v>0</v>
      </c>
      <c r="I151" s="46">
        <f t="shared" si="8"/>
        <v>0</v>
      </c>
    </row>
    <row r="152" spans="1:9" ht="17.25" customHeight="1" x14ac:dyDescent="0.2">
      <c r="A152" s="10">
        <v>146</v>
      </c>
      <c r="B152" s="11" t="s">
        <v>202</v>
      </c>
      <c r="C152" s="11" t="s">
        <v>206</v>
      </c>
      <c r="D152" s="10" t="s">
        <v>4</v>
      </c>
      <c r="E152" s="13">
        <v>2</v>
      </c>
      <c r="F152" s="51">
        <v>0</v>
      </c>
      <c r="G152" s="12">
        <f t="shared" si="6"/>
        <v>0</v>
      </c>
      <c r="H152" s="12">
        <f t="shared" si="7"/>
        <v>0</v>
      </c>
      <c r="I152" s="46">
        <f t="shared" si="8"/>
        <v>0</v>
      </c>
    </row>
    <row r="153" spans="1:9" ht="17.25" customHeight="1" x14ac:dyDescent="0.2">
      <c r="A153" s="10">
        <v>147</v>
      </c>
      <c r="B153" s="11" t="s">
        <v>202</v>
      </c>
      <c r="C153" s="11" t="s">
        <v>207</v>
      </c>
      <c r="D153" s="10" t="s">
        <v>4</v>
      </c>
      <c r="E153" s="13">
        <v>2</v>
      </c>
      <c r="F153" s="51">
        <v>0</v>
      </c>
      <c r="G153" s="12">
        <f t="shared" si="6"/>
        <v>0</v>
      </c>
      <c r="H153" s="12">
        <f t="shared" si="7"/>
        <v>0</v>
      </c>
      <c r="I153" s="46">
        <f t="shared" si="8"/>
        <v>0</v>
      </c>
    </row>
    <row r="154" spans="1:9" ht="17.25" customHeight="1" x14ac:dyDescent="0.2">
      <c r="A154" s="10">
        <v>148</v>
      </c>
      <c r="B154" s="11" t="s">
        <v>202</v>
      </c>
      <c r="C154" s="11" t="s">
        <v>208</v>
      </c>
      <c r="D154" s="10" t="s">
        <v>4</v>
      </c>
      <c r="E154" s="13">
        <v>2</v>
      </c>
      <c r="F154" s="51">
        <v>0</v>
      </c>
      <c r="G154" s="12">
        <f t="shared" si="6"/>
        <v>0</v>
      </c>
      <c r="H154" s="12">
        <f t="shared" si="7"/>
        <v>0</v>
      </c>
      <c r="I154" s="46">
        <f t="shared" si="8"/>
        <v>0</v>
      </c>
    </row>
    <row r="155" spans="1:9" ht="17.25" customHeight="1" x14ac:dyDescent="0.2">
      <c r="A155" s="10">
        <v>149</v>
      </c>
      <c r="B155" s="11" t="s">
        <v>202</v>
      </c>
      <c r="C155" s="11" t="s">
        <v>209</v>
      </c>
      <c r="D155" s="10" t="s">
        <v>4</v>
      </c>
      <c r="E155" s="13">
        <v>2</v>
      </c>
      <c r="F155" s="51">
        <v>0</v>
      </c>
      <c r="G155" s="12">
        <f t="shared" si="6"/>
        <v>0</v>
      </c>
      <c r="H155" s="12">
        <f t="shared" si="7"/>
        <v>0</v>
      </c>
      <c r="I155" s="46">
        <f t="shared" si="8"/>
        <v>0</v>
      </c>
    </row>
    <row r="156" spans="1:9" ht="17.25" customHeight="1" x14ac:dyDescent="0.2">
      <c r="A156" s="10">
        <v>150</v>
      </c>
      <c r="B156" s="11" t="s">
        <v>202</v>
      </c>
      <c r="C156" s="11" t="s">
        <v>210</v>
      </c>
      <c r="D156" s="10" t="s">
        <v>4</v>
      </c>
      <c r="E156" s="13">
        <v>2</v>
      </c>
      <c r="F156" s="51">
        <v>0</v>
      </c>
      <c r="G156" s="12">
        <f t="shared" si="6"/>
        <v>0</v>
      </c>
      <c r="H156" s="12">
        <f t="shared" si="7"/>
        <v>0</v>
      </c>
      <c r="I156" s="46">
        <f t="shared" si="8"/>
        <v>0</v>
      </c>
    </row>
    <row r="157" spans="1:9" ht="17.25" customHeight="1" x14ac:dyDescent="0.2">
      <c r="A157" s="10">
        <v>151</v>
      </c>
      <c r="B157" s="11" t="s">
        <v>202</v>
      </c>
      <c r="C157" s="11" t="s">
        <v>211</v>
      </c>
      <c r="D157" s="10" t="s">
        <v>4</v>
      </c>
      <c r="E157" s="13">
        <v>2</v>
      </c>
      <c r="F157" s="51">
        <v>0</v>
      </c>
      <c r="G157" s="12">
        <f t="shared" si="6"/>
        <v>0</v>
      </c>
      <c r="H157" s="12">
        <f t="shared" si="7"/>
        <v>0</v>
      </c>
      <c r="I157" s="46">
        <f t="shared" si="8"/>
        <v>0</v>
      </c>
    </row>
    <row r="158" spans="1:9" ht="17.25" customHeight="1" x14ac:dyDescent="0.2">
      <c r="A158" s="10">
        <v>152</v>
      </c>
      <c r="B158" s="11" t="s">
        <v>202</v>
      </c>
      <c r="C158" s="11" t="s">
        <v>212</v>
      </c>
      <c r="D158" s="10" t="s">
        <v>4</v>
      </c>
      <c r="E158" s="13">
        <v>2</v>
      </c>
      <c r="F158" s="51">
        <v>0</v>
      </c>
      <c r="G158" s="12">
        <f t="shared" si="6"/>
        <v>0</v>
      </c>
      <c r="H158" s="12">
        <f t="shared" si="7"/>
        <v>0</v>
      </c>
      <c r="I158" s="46">
        <f t="shared" si="8"/>
        <v>0</v>
      </c>
    </row>
    <row r="159" spans="1:9" ht="17.25" customHeight="1" x14ac:dyDescent="0.2">
      <c r="A159" s="10">
        <v>153</v>
      </c>
      <c r="B159" s="11" t="s">
        <v>202</v>
      </c>
      <c r="C159" s="11" t="s">
        <v>213</v>
      </c>
      <c r="D159" s="10" t="s">
        <v>4</v>
      </c>
      <c r="E159" s="13">
        <v>2</v>
      </c>
      <c r="F159" s="51">
        <v>0</v>
      </c>
      <c r="G159" s="12">
        <f t="shared" si="6"/>
        <v>0</v>
      </c>
      <c r="H159" s="12">
        <f t="shared" si="7"/>
        <v>0</v>
      </c>
      <c r="I159" s="46">
        <f t="shared" si="8"/>
        <v>0</v>
      </c>
    </row>
    <row r="160" spans="1:9" ht="17.25" customHeight="1" x14ac:dyDescent="0.2">
      <c r="A160" s="10">
        <v>154</v>
      </c>
      <c r="B160" s="11" t="s">
        <v>202</v>
      </c>
      <c r="C160" s="11" t="s">
        <v>214</v>
      </c>
      <c r="D160" s="10" t="s">
        <v>4</v>
      </c>
      <c r="E160" s="13">
        <v>2</v>
      </c>
      <c r="F160" s="51">
        <v>0</v>
      </c>
      <c r="G160" s="12">
        <f t="shared" si="6"/>
        <v>0</v>
      </c>
      <c r="H160" s="12">
        <f t="shared" si="7"/>
        <v>0</v>
      </c>
      <c r="I160" s="46">
        <f t="shared" si="8"/>
        <v>0</v>
      </c>
    </row>
    <row r="161" spans="1:9" ht="17.25" customHeight="1" x14ac:dyDescent="0.2">
      <c r="A161" s="10">
        <v>155</v>
      </c>
      <c r="B161" s="11" t="s">
        <v>215</v>
      </c>
      <c r="C161" s="11" t="s">
        <v>216</v>
      </c>
      <c r="D161" s="10" t="s">
        <v>81</v>
      </c>
      <c r="E161" s="13">
        <v>2</v>
      </c>
      <c r="F161" s="51">
        <v>0</v>
      </c>
      <c r="G161" s="12">
        <f t="shared" si="6"/>
        <v>0</v>
      </c>
      <c r="H161" s="12">
        <f t="shared" si="7"/>
        <v>0</v>
      </c>
      <c r="I161" s="46">
        <f t="shared" si="8"/>
        <v>0</v>
      </c>
    </row>
    <row r="162" spans="1:9" ht="12" x14ac:dyDescent="0.2">
      <c r="A162" s="10">
        <v>156</v>
      </c>
      <c r="B162" s="11" t="s">
        <v>217</v>
      </c>
      <c r="C162" s="11" t="s">
        <v>218</v>
      </c>
      <c r="D162" s="10" t="s">
        <v>81</v>
      </c>
      <c r="E162" s="13">
        <v>10</v>
      </c>
      <c r="F162" s="51">
        <v>0</v>
      </c>
      <c r="G162" s="12">
        <f t="shared" si="6"/>
        <v>0</v>
      </c>
      <c r="H162" s="12">
        <f t="shared" si="7"/>
        <v>0</v>
      </c>
      <c r="I162" s="46">
        <f t="shared" si="8"/>
        <v>0</v>
      </c>
    </row>
    <row r="163" spans="1:9" ht="18" customHeight="1" x14ac:dyDescent="0.2">
      <c r="A163" s="10">
        <v>157</v>
      </c>
      <c r="B163" s="11" t="s">
        <v>219</v>
      </c>
      <c r="C163" s="11" t="s">
        <v>220</v>
      </c>
      <c r="D163" s="10" t="s">
        <v>4</v>
      </c>
      <c r="E163" s="13">
        <v>5</v>
      </c>
      <c r="F163" s="51">
        <v>0</v>
      </c>
      <c r="G163" s="12">
        <f t="shared" si="6"/>
        <v>0</v>
      </c>
      <c r="H163" s="12">
        <f t="shared" si="7"/>
        <v>0</v>
      </c>
      <c r="I163" s="46">
        <f t="shared" si="8"/>
        <v>0</v>
      </c>
    </row>
    <row r="164" spans="1:9" ht="18" customHeight="1" x14ac:dyDescent="0.2">
      <c r="A164" s="10">
        <v>158</v>
      </c>
      <c r="B164" s="11" t="s">
        <v>221</v>
      </c>
      <c r="C164" s="11" t="s">
        <v>222</v>
      </c>
      <c r="D164" s="10" t="s">
        <v>4</v>
      </c>
      <c r="E164" s="13">
        <v>5</v>
      </c>
      <c r="F164" s="51">
        <v>0</v>
      </c>
      <c r="G164" s="12">
        <f t="shared" si="6"/>
        <v>0</v>
      </c>
      <c r="H164" s="12">
        <f t="shared" si="7"/>
        <v>0</v>
      </c>
      <c r="I164" s="46">
        <f t="shared" si="8"/>
        <v>0</v>
      </c>
    </row>
    <row r="165" spans="1:9" ht="18" customHeight="1" x14ac:dyDescent="0.2">
      <c r="A165" s="10">
        <v>159</v>
      </c>
      <c r="B165" s="11" t="s">
        <v>223</v>
      </c>
      <c r="C165" s="11" t="s">
        <v>224</v>
      </c>
      <c r="D165" s="10" t="s">
        <v>4</v>
      </c>
      <c r="E165" s="13">
        <v>20</v>
      </c>
      <c r="F165" s="51">
        <v>0</v>
      </c>
      <c r="G165" s="12">
        <f t="shared" si="6"/>
        <v>0</v>
      </c>
      <c r="H165" s="12">
        <f t="shared" si="7"/>
        <v>0</v>
      </c>
      <c r="I165" s="46">
        <f t="shared" si="8"/>
        <v>0</v>
      </c>
    </row>
    <row r="166" spans="1:9" ht="18" customHeight="1" x14ac:dyDescent="0.2">
      <c r="A166" s="10">
        <v>160</v>
      </c>
      <c r="B166" s="11" t="s">
        <v>225</v>
      </c>
      <c r="C166" s="11"/>
      <c r="D166" s="10" t="s">
        <v>7</v>
      </c>
      <c r="E166" s="13">
        <v>15</v>
      </c>
      <c r="F166" s="51">
        <v>0</v>
      </c>
      <c r="G166" s="12">
        <f t="shared" si="6"/>
        <v>0</v>
      </c>
      <c r="H166" s="12">
        <f t="shared" si="7"/>
        <v>0</v>
      </c>
      <c r="I166" s="46">
        <f t="shared" si="8"/>
        <v>0</v>
      </c>
    </row>
    <row r="167" spans="1:9" ht="18" customHeight="1" x14ac:dyDescent="0.2">
      <c r="A167" s="10">
        <v>161</v>
      </c>
      <c r="B167" s="11" t="s">
        <v>226</v>
      </c>
      <c r="C167" s="11" t="s">
        <v>227</v>
      </c>
      <c r="D167" s="10" t="s">
        <v>4</v>
      </c>
      <c r="E167" s="13">
        <v>15</v>
      </c>
      <c r="F167" s="51">
        <v>0</v>
      </c>
      <c r="G167" s="12">
        <f t="shared" si="6"/>
        <v>0</v>
      </c>
      <c r="H167" s="12">
        <f t="shared" si="7"/>
        <v>0</v>
      </c>
      <c r="I167" s="46">
        <f t="shared" si="8"/>
        <v>0</v>
      </c>
    </row>
    <row r="168" spans="1:9" ht="18" customHeight="1" x14ac:dyDescent="0.2">
      <c r="A168" s="10">
        <v>162</v>
      </c>
      <c r="B168" s="11" t="s">
        <v>294</v>
      </c>
      <c r="C168" s="11" t="s">
        <v>227</v>
      </c>
      <c r="D168" s="10" t="s">
        <v>4</v>
      </c>
      <c r="E168" s="13">
        <v>15</v>
      </c>
      <c r="F168" s="51">
        <v>0</v>
      </c>
      <c r="G168" s="12">
        <f t="shared" si="6"/>
        <v>0</v>
      </c>
      <c r="H168" s="12">
        <f t="shared" si="7"/>
        <v>0</v>
      </c>
      <c r="I168" s="46">
        <f t="shared" si="8"/>
        <v>0</v>
      </c>
    </row>
    <row r="169" spans="1:9" ht="12" x14ac:dyDescent="0.2">
      <c r="A169" s="10">
        <v>163</v>
      </c>
      <c r="B169" s="11" t="s">
        <v>362</v>
      </c>
      <c r="C169" s="11" t="s">
        <v>363</v>
      </c>
      <c r="D169" s="10" t="s">
        <v>4</v>
      </c>
      <c r="E169" s="13">
        <v>20</v>
      </c>
      <c r="F169" s="51">
        <v>0</v>
      </c>
      <c r="G169" s="12">
        <f t="shared" si="6"/>
        <v>0</v>
      </c>
      <c r="H169" s="12">
        <f t="shared" si="7"/>
        <v>0</v>
      </c>
      <c r="I169" s="46">
        <f t="shared" si="8"/>
        <v>0</v>
      </c>
    </row>
    <row r="170" spans="1:9" ht="12" x14ac:dyDescent="0.2">
      <c r="A170" s="10">
        <v>164</v>
      </c>
      <c r="B170" s="11" t="s">
        <v>228</v>
      </c>
      <c r="C170" s="11" t="s">
        <v>229</v>
      </c>
      <c r="D170" s="10" t="s">
        <v>4</v>
      </c>
      <c r="E170" s="13">
        <v>40</v>
      </c>
      <c r="F170" s="51">
        <v>0</v>
      </c>
      <c r="G170" s="12">
        <f t="shared" si="6"/>
        <v>0</v>
      </c>
      <c r="H170" s="12">
        <f t="shared" si="7"/>
        <v>0</v>
      </c>
      <c r="I170" s="46">
        <f t="shared" si="8"/>
        <v>0</v>
      </c>
    </row>
    <row r="171" spans="1:9" ht="12" x14ac:dyDescent="0.2">
      <c r="A171" s="10">
        <v>165</v>
      </c>
      <c r="B171" s="11" t="s">
        <v>230</v>
      </c>
      <c r="C171" s="11" t="s">
        <v>231</v>
      </c>
      <c r="D171" s="10" t="s">
        <v>4</v>
      </c>
      <c r="E171" s="13">
        <v>170</v>
      </c>
      <c r="F171" s="51">
        <v>0</v>
      </c>
      <c r="G171" s="12">
        <f t="shared" si="6"/>
        <v>0</v>
      </c>
      <c r="H171" s="12">
        <f t="shared" si="7"/>
        <v>0</v>
      </c>
      <c r="I171" s="46">
        <f t="shared" si="8"/>
        <v>0</v>
      </c>
    </row>
    <row r="172" spans="1:9" ht="22.5" x14ac:dyDescent="0.2">
      <c r="A172" s="10">
        <v>166</v>
      </c>
      <c r="B172" s="11" t="s">
        <v>232</v>
      </c>
      <c r="C172" s="11" t="s">
        <v>233</v>
      </c>
      <c r="D172" s="10" t="s">
        <v>4</v>
      </c>
      <c r="E172" s="13">
        <v>20</v>
      </c>
      <c r="F172" s="51">
        <v>0</v>
      </c>
      <c r="G172" s="12">
        <f t="shared" si="6"/>
        <v>0</v>
      </c>
      <c r="H172" s="12">
        <f t="shared" si="7"/>
        <v>0</v>
      </c>
      <c r="I172" s="46">
        <f t="shared" si="8"/>
        <v>0</v>
      </c>
    </row>
    <row r="173" spans="1:9" ht="12" x14ac:dyDescent="0.2">
      <c r="A173" s="10">
        <v>167</v>
      </c>
      <c r="B173" s="11" t="s">
        <v>336</v>
      </c>
      <c r="C173" s="11" t="s">
        <v>337</v>
      </c>
      <c r="D173" s="10" t="s">
        <v>4</v>
      </c>
      <c r="E173" s="13">
        <v>150</v>
      </c>
      <c r="F173" s="51">
        <v>0</v>
      </c>
      <c r="G173" s="12">
        <f t="shared" si="6"/>
        <v>0</v>
      </c>
      <c r="H173" s="12">
        <f t="shared" si="7"/>
        <v>0</v>
      </c>
      <c r="I173" s="46">
        <f t="shared" si="8"/>
        <v>0</v>
      </c>
    </row>
    <row r="174" spans="1:9" ht="22.5" x14ac:dyDescent="0.2">
      <c r="A174" s="10">
        <v>168</v>
      </c>
      <c r="B174" s="11" t="s">
        <v>338</v>
      </c>
      <c r="C174" s="11" t="s">
        <v>339</v>
      </c>
      <c r="D174" s="10" t="s">
        <v>4</v>
      </c>
      <c r="E174" s="13">
        <v>20</v>
      </c>
      <c r="F174" s="51">
        <v>0</v>
      </c>
      <c r="G174" s="12">
        <f t="shared" si="6"/>
        <v>0</v>
      </c>
      <c r="H174" s="12">
        <f t="shared" si="7"/>
        <v>0</v>
      </c>
      <c r="I174" s="46">
        <f t="shared" si="8"/>
        <v>0</v>
      </c>
    </row>
    <row r="175" spans="1:9" ht="45" x14ac:dyDescent="0.2">
      <c r="A175" s="10">
        <v>169</v>
      </c>
      <c r="B175" s="11" t="s">
        <v>234</v>
      </c>
      <c r="C175" s="11" t="s">
        <v>340</v>
      </c>
      <c r="D175" s="10" t="s">
        <v>4</v>
      </c>
      <c r="E175" s="13">
        <v>10</v>
      </c>
      <c r="F175" s="51">
        <v>0</v>
      </c>
      <c r="G175" s="12">
        <f t="shared" si="6"/>
        <v>0</v>
      </c>
      <c r="H175" s="12">
        <f t="shared" si="7"/>
        <v>0</v>
      </c>
      <c r="I175" s="46">
        <f t="shared" si="8"/>
        <v>0</v>
      </c>
    </row>
    <row r="176" spans="1:9" ht="12" x14ac:dyDescent="0.2">
      <c r="A176" s="10">
        <v>170</v>
      </c>
      <c r="B176" s="11" t="s">
        <v>235</v>
      </c>
      <c r="C176" s="11" t="s">
        <v>364</v>
      </c>
      <c r="D176" s="10" t="s">
        <v>4</v>
      </c>
      <c r="E176" s="13">
        <v>30</v>
      </c>
      <c r="F176" s="51">
        <v>0</v>
      </c>
      <c r="G176" s="12">
        <f t="shared" si="6"/>
        <v>0</v>
      </c>
      <c r="H176" s="12">
        <f t="shared" si="7"/>
        <v>0</v>
      </c>
      <c r="I176" s="46">
        <f t="shared" si="8"/>
        <v>0</v>
      </c>
    </row>
    <row r="177" spans="1:10" ht="29.25" customHeight="1" x14ac:dyDescent="0.2">
      <c r="A177" s="10">
        <v>171</v>
      </c>
      <c r="B177" s="11" t="s">
        <v>236</v>
      </c>
      <c r="C177" s="11" t="s">
        <v>237</v>
      </c>
      <c r="D177" s="10" t="s">
        <v>4</v>
      </c>
      <c r="E177" s="13">
        <v>20</v>
      </c>
      <c r="F177" s="51">
        <v>0</v>
      </c>
      <c r="G177" s="12">
        <f t="shared" si="6"/>
        <v>0</v>
      </c>
      <c r="H177" s="12">
        <f t="shared" si="7"/>
        <v>0</v>
      </c>
      <c r="I177" s="46">
        <f t="shared" si="8"/>
        <v>0</v>
      </c>
    </row>
    <row r="178" spans="1:10" ht="22.5" x14ac:dyDescent="0.2">
      <c r="A178" s="10">
        <v>172</v>
      </c>
      <c r="B178" s="11" t="s">
        <v>238</v>
      </c>
      <c r="C178" s="11" t="s">
        <v>239</v>
      </c>
      <c r="D178" s="10" t="s">
        <v>4</v>
      </c>
      <c r="E178" s="13">
        <v>10</v>
      </c>
      <c r="F178" s="51">
        <v>0</v>
      </c>
      <c r="G178" s="12">
        <f t="shared" si="6"/>
        <v>0</v>
      </c>
      <c r="H178" s="12">
        <f t="shared" si="7"/>
        <v>0</v>
      </c>
      <c r="I178" s="46">
        <f t="shared" si="8"/>
        <v>0</v>
      </c>
    </row>
    <row r="179" spans="1:10" ht="33.75" x14ac:dyDescent="0.2">
      <c r="A179" s="10">
        <v>173</v>
      </c>
      <c r="B179" s="11" t="s">
        <v>240</v>
      </c>
      <c r="C179" s="11" t="s">
        <v>241</v>
      </c>
      <c r="D179" s="10" t="s">
        <v>4</v>
      </c>
      <c r="E179" s="13">
        <v>10</v>
      </c>
      <c r="F179" s="51">
        <v>0</v>
      </c>
      <c r="G179" s="12">
        <f t="shared" si="6"/>
        <v>0</v>
      </c>
      <c r="H179" s="12">
        <f t="shared" si="7"/>
        <v>0</v>
      </c>
      <c r="I179" s="46">
        <f t="shared" si="8"/>
        <v>0</v>
      </c>
    </row>
    <row r="180" spans="1:10" ht="30.75" customHeight="1" x14ac:dyDescent="0.2">
      <c r="A180" s="10">
        <v>174</v>
      </c>
      <c r="B180" s="11" t="s">
        <v>341</v>
      </c>
      <c r="C180" s="11" t="s">
        <v>242</v>
      </c>
      <c r="D180" s="10" t="s">
        <v>4</v>
      </c>
      <c r="E180" s="13">
        <v>30</v>
      </c>
      <c r="F180" s="51">
        <v>0</v>
      </c>
      <c r="G180" s="12">
        <f t="shared" si="6"/>
        <v>0</v>
      </c>
      <c r="H180" s="12">
        <f t="shared" si="7"/>
        <v>0</v>
      </c>
      <c r="I180" s="46">
        <f t="shared" si="8"/>
        <v>0</v>
      </c>
    </row>
    <row r="181" spans="1:10" ht="12" x14ac:dyDescent="0.2">
      <c r="A181" s="10">
        <v>175</v>
      </c>
      <c r="B181" s="11" t="s">
        <v>243</v>
      </c>
      <c r="C181" s="11" t="s">
        <v>229</v>
      </c>
      <c r="D181" s="10" t="s">
        <v>4</v>
      </c>
      <c r="E181" s="13">
        <v>10</v>
      </c>
      <c r="F181" s="51">
        <v>0</v>
      </c>
      <c r="G181" s="12">
        <f t="shared" si="6"/>
        <v>0</v>
      </c>
      <c r="H181" s="12">
        <f t="shared" si="7"/>
        <v>0</v>
      </c>
      <c r="I181" s="46">
        <f t="shared" si="8"/>
        <v>0</v>
      </c>
    </row>
    <row r="182" spans="1:10" ht="22.5" x14ac:dyDescent="0.2">
      <c r="A182" s="10">
        <v>176</v>
      </c>
      <c r="B182" s="11" t="s">
        <v>244</v>
      </c>
      <c r="C182" s="11" t="s">
        <v>245</v>
      </c>
      <c r="D182" s="10" t="s">
        <v>4</v>
      </c>
      <c r="E182" s="13">
        <v>50</v>
      </c>
      <c r="F182" s="51">
        <v>0</v>
      </c>
      <c r="G182" s="12">
        <f t="shared" si="6"/>
        <v>0</v>
      </c>
      <c r="H182" s="12">
        <f t="shared" si="7"/>
        <v>0</v>
      </c>
      <c r="I182" s="46">
        <f t="shared" si="8"/>
        <v>0</v>
      </c>
    </row>
    <row r="183" spans="1:10" ht="12" x14ac:dyDescent="0.2">
      <c r="A183" s="10">
        <v>177</v>
      </c>
      <c r="B183" s="11" t="s">
        <v>246</v>
      </c>
      <c r="C183" s="11" t="s">
        <v>247</v>
      </c>
      <c r="D183" s="10" t="s">
        <v>4</v>
      </c>
      <c r="E183" s="13">
        <v>12</v>
      </c>
      <c r="F183" s="51">
        <v>0</v>
      </c>
      <c r="G183" s="12">
        <f t="shared" si="6"/>
        <v>0</v>
      </c>
      <c r="H183" s="12">
        <f t="shared" si="7"/>
        <v>0</v>
      </c>
      <c r="I183" s="46">
        <f t="shared" si="8"/>
        <v>0</v>
      </c>
    </row>
    <row r="184" spans="1:10" ht="12" x14ac:dyDescent="0.2">
      <c r="A184" s="10">
        <v>178</v>
      </c>
      <c r="B184" s="11" t="s">
        <v>248</v>
      </c>
      <c r="C184" s="11" t="s">
        <v>249</v>
      </c>
      <c r="D184" s="10" t="s">
        <v>4</v>
      </c>
      <c r="E184" s="13">
        <v>4</v>
      </c>
      <c r="F184" s="51">
        <v>0</v>
      </c>
      <c r="G184" s="12">
        <f t="shared" si="6"/>
        <v>0</v>
      </c>
      <c r="H184" s="12">
        <f t="shared" si="7"/>
        <v>0</v>
      </c>
      <c r="I184" s="46">
        <f t="shared" si="8"/>
        <v>0</v>
      </c>
    </row>
    <row r="185" spans="1:10" ht="12" x14ac:dyDescent="0.2">
      <c r="A185" s="10">
        <v>179</v>
      </c>
      <c r="B185" s="11" t="s">
        <v>401</v>
      </c>
      <c r="C185" s="11" t="s">
        <v>383</v>
      </c>
      <c r="D185" s="10" t="s">
        <v>4</v>
      </c>
      <c r="E185" s="13">
        <v>25</v>
      </c>
      <c r="F185" s="51">
        <v>0</v>
      </c>
      <c r="G185" s="12">
        <f t="shared" si="6"/>
        <v>0</v>
      </c>
      <c r="H185" s="12">
        <f t="shared" si="7"/>
        <v>0</v>
      </c>
      <c r="I185" s="46">
        <f t="shared" si="8"/>
        <v>0</v>
      </c>
    </row>
    <row r="186" spans="1:10" ht="28.5" customHeight="1" x14ac:dyDescent="0.2">
      <c r="A186" s="10">
        <v>180</v>
      </c>
      <c r="B186" s="11" t="s">
        <v>342</v>
      </c>
      <c r="C186" s="11" t="s">
        <v>343</v>
      </c>
      <c r="D186" s="10" t="s">
        <v>4</v>
      </c>
      <c r="E186" s="13">
        <v>15</v>
      </c>
      <c r="F186" s="51">
        <v>0</v>
      </c>
      <c r="G186" s="12">
        <f t="shared" si="6"/>
        <v>0</v>
      </c>
      <c r="H186" s="12">
        <f t="shared" si="7"/>
        <v>0</v>
      </c>
      <c r="I186" s="46">
        <f t="shared" si="8"/>
        <v>0</v>
      </c>
    </row>
    <row r="187" spans="1:10" ht="14.25" x14ac:dyDescent="0.2">
      <c r="A187" s="10">
        <v>181</v>
      </c>
      <c r="B187" s="11" t="s">
        <v>402</v>
      </c>
      <c r="C187" s="11" t="s">
        <v>387</v>
      </c>
      <c r="D187" s="10" t="s">
        <v>4</v>
      </c>
      <c r="E187" s="13">
        <v>400</v>
      </c>
      <c r="F187" s="51">
        <v>0</v>
      </c>
      <c r="G187" s="12">
        <f t="shared" si="6"/>
        <v>0</v>
      </c>
      <c r="H187" s="12">
        <f t="shared" si="7"/>
        <v>0</v>
      </c>
      <c r="I187" s="46">
        <f t="shared" si="8"/>
        <v>0</v>
      </c>
      <c r="J187" s="22"/>
    </row>
    <row r="188" spans="1:10" ht="12" x14ac:dyDescent="0.2">
      <c r="A188" s="10">
        <v>182</v>
      </c>
      <c r="B188" s="11" t="s">
        <v>251</v>
      </c>
      <c r="C188" s="11" t="s">
        <v>250</v>
      </c>
      <c r="D188" s="10" t="s">
        <v>4</v>
      </c>
      <c r="E188" s="13">
        <v>20</v>
      </c>
      <c r="F188" s="51">
        <v>0</v>
      </c>
      <c r="G188" s="12">
        <f t="shared" ref="G188:G242" si="9">E188*F188</f>
        <v>0</v>
      </c>
      <c r="H188" s="12">
        <f t="shared" ref="H188:H242" si="10">G188*0.21</f>
        <v>0</v>
      </c>
      <c r="I188" s="46">
        <f t="shared" ref="I188:I242" si="11">G188+H188</f>
        <v>0</v>
      </c>
    </row>
    <row r="189" spans="1:10" ht="16.5" customHeight="1" x14ac:dyDescent="0.2">
      <c r="A189" s="10">
        <v>185</v>
      </c>
      <c r="B189" s="11" t="s">
        <v>252</v>
      </c>
      <c r="C189" s="11" t="s">
        <v>253</v>
      </c>
      <c r="D189" s="10" t="s">
        <v>4</v>
      </c>
      <c r="E189" s="13">
        <v>30</v>
      </c>
      <c r="F189" s="51">
        <v>0</v>
      </c>
      <c r="G189" s="12">
        <f t="shared" si="9"/>
        <v>0</v>
      </c>
      <c r="H189" s="12">
        <f t="shared" si="10"/>
        <v>0</v>
      </c>
      <c r="I189" s="46">
        <f t="shared" si="11"/>
        <v>0</v>
      </c>
    </row>
    <row r="190" spans="1:10" ht="16.5" customHeight="1" x14ac:dyDescent="0.2">
      <c r="A190" s="10">
        <v>186</v>
      </c>
      <c r="B190" s="11" t="s">
        <v>403</v>
      </c>
      <c r="C190" s="11" t="s">
        <v>253</v>
      </c>
      <c r="D190" s="10" t="s">
        <v>4</v>
      </c>
      <c r="E190" s="13">
        <v>30</v>
      </c>
      <c r="F190" s="51">
        <v>0</v>
      </c>
      <c r="G190" s="12">
        <f t="shared" si="9"/>
        <v>0</v>
      </c>
      <c r="H190" s="12">
        <f t="shared" si="10"/>
        <v>0</v>
      </c>
      <c r="I190" s="46">
        <f t="shared" si="11"/>
        <v>0</v>
      </c>
    </row>
    <row r="191" spans="1:10" ht="12" x14ac:dyDescent="0.2">
      <c r="A191" s="10">
        <v>187</v>
      </c>
      <c r="B191" s="11" t="s">
        <v>348</v>
      </c>
      <c r="C191" s="11"/>
      <c r="D191" s="10" t="s">
        <v>7</v>
      </c>
      <c r="E191" s="13">
        <v>200</v>
      </c>
      <c r="F191" s="51">
        <v>0</v>
      </c>
      <c r="G191" s="12">
        <f>E191*F191</f>
        <v>0</v>
      </c>
      <c r="H191" s="12">
        <f>G191*0.21</f>
        <v>0</v>
      </c>
      <c r="I191" s="46">
        <f>G191+H191</f>
        <v>0</v>
      </c>
    </row>
    <row r="192" spans="1:10" ht="12" x14ac:dyDescent="0.2">
      <c r="A192" s="10">
        <v>188</v>
      </c>
      <c r="B192" s="11" t="s">
        <v>422</v>
      </c>
      <c r="C192" s="11" t="s">
        <v>296</v>
      </c>
      <c r="D192" s="10" t="s">
        <v>7</v>
      </c>
      <c r="E192" s="13">
        <v>20</v>
      </c>
      <c r="F192" s="51">
        <v>0</v>
      </c>
      <c r="G192" s="12">
        <f t="shared" si="9"/>
        <v>0</v>
      </c>
      <c r="H192" s="12">
        <f t="shared" si="10"/>
        <v>0</v>
      </c>
      <c r="I192" s="52">
        <f t="shared" si="11"/>
        <v>0</v>
      </c>
    </row>
    <row r="193" spans="1:9" s="4" customFormat="1" ht="33.75" x14ac:dyDescent="0.2">
      <c r="A193" s="10">
        <v>189</v>
      </c>
      <c r="B193" s="11" t="s">
        <v>260</v>
      </c>
      <c r="C193" s="30" t="s">
        <v>392</v>
      </c>
      <c r="D193" s="10" t="s">
        <v>7</v>
      </c>
      <c r="E193" s="13">
        <v>400</v>
      </c>
      <c r="F193" s="51">
        <v>0</v>
      </c>
      <c r="G193" s="12">
        <f t="shared" si="9"/>
        <v>0</v>
      </c>
      <c r="H193" s="12">
        <f t="shared" si="10"/>
        <v>0</v>
      </c>
      <c r="I193" s="46">
        <f t="shared" si="11"/>
        <v>0</v>
      </c>
    </row>
    <row r="194" spans="1:9" s="4" customFormat="1" ht="22.5" x14ac:dyDescent="0.2">
      <c r="A194" s="10">
        <v>190</v>
      </c>
      <c r="B194" s="11" t="s">
        <v>260</v>
      </c>
      <c r="C194" s="11" t="s">
        <v>393</v>
      </c>
      <c r="D194" s="10" t="s">
        <v>7</v>
      </c>
      <c r="E194" s="13">
        <v>20</v>
      </c>
      <c r="F194" s="51">
        <v>0</v>
      </c>
      <c r="G194" s="12">
        <f t="shared" si="9"/>
        <v>0</v>
      </c>
      <c r="H194" s="12">
        <f t="shared" si="10"/>
        <v>0</v>
      </c>
      <c r="I194" s="46">
        <f t="shared" si="11"/>
        <v>0</v>
      </c>
    </row>
    <row r="195" spans="1:9" ht="33.75" x14ac:dyDescent="0.2">
      <c r="A195" s="10">
        <v>191</v>
      </c>
      <c r="B195" s="11" t="s">
        <v>261</v>
      </c>
      <c r="C195" s="11" t="s">
        <v>367</v>
      </c>
      <c r="D195" s="10" t="s">
        <v>7</v>
      </c>
      <c r="E195" s="13">
        <v>50</v>
      </c>
      <c r="F195" s="51">
        <v>0</v>
      </c>
      <c r="G195" s="12">
        <f t="shared" si="9"/>
        <v>0</v>
      </c>
      <c r="H195" s="12">
        <f t="shared" si="10"/>
        <v>0</v>
      </c>
      <c r="I195" s="46">
        <f t="shared" si="11"/>
        <v>0</v>
      </c>
    </row>
    <row r="196" spans="1:9" ht="16.5" customHeight="1" x14ac:dyDescent="0.2">
      <c r="A196" s="10">
        <v>192</v>
      </c>
      <c r="B196" s="11" t="s">
        <v>389</v>
      </c>
      <c r="C196" s="11" t="s">
        <v>262</v>
      </c>
      <c r="D196" s="10" t="s">
        <v>263</v>
      </c>
      <c r="E196" s="13">
        <v>300</v>
      </c>
      <c r="F196" s="51">
        <v>0</v>
      </c>
      <c r="G196" s="12">
        <f t="shared" si="9"/>
        <v>0</v>
      </c>
      <c r="H196" s="12">
        <f t="shared" si="10"/>
        <v>0</v>
      </c>
      <c r="I196" s="46">
        <f t="shared" si="11"/>
        <v>0</v>
      </c>
    </row>
    <row r="197" spans="1:9" ht="16.5" customHeight="1" x14ac:dyDescent="0.2">
      <c r="A197" s="10">
        <v>193</v>
      </c>
      <c r="B197" s="11" t="s">
        <v>264</v>
      </c>
      <c r="C197" s="11" t="s">
        <v>265</v>
      </c>
      <c r="D197" s="10" t="s">
        <v>263</v>
      </c>
      <c r="E197" s="13">
        <v>250</v>
      </c>
      <c r="F197" s="51">
        <v>0</v>
      </c>
      <c r="G197" s="12">
        <f t="shared" si="9"/>
        <v>0</v>
      </c>
      <c r="H197" s="12">
        <f t="shared" si="10"/>
        <v>0</v>
      </c>
      <c r="I197" s="46">
        <f t="shared" si="11"/>
        <v>0</v>
      </c>
    </row>
    <row r="198" spans="1:9" ht="16.5" customHeight="1" x14ac:dyDescent="0.2">
      <c r="A198" s="10">
        <v>194</v>
      </c>
      <c r="B198" s="11" t="s">
        <v>266</v>
      </c>
      <c r="C198" s="11" t="s">
        <v>267</v>
      </c>
      <c r="D198" s="10" t="s">
        <v>263</v>
      </c>
      <c r="E198" s="13">
        <v>20</v>
      </c>
      <c r="F198" s="51">
        <v>0</v>
      </c>
      <c r="G198" s="12">
        <f t="shared" si="9"/>
        <v>0</v>
      </c>
      <c r="H198" s="12">
        <f t="shared" si="10"/>
        <v>0</v>
      </c>
      <c r="I198" s="46">
        <f t="shared" si="11"/>
        <v>0</v>
      </c>
    </row>
    <row r="199" spans="1:9" ht="16.5" customHeight="1" x14ac:dyDescent="0.2">
      <c r="A199" s="10">
        <v>195</v>
      </c>
      <c r="B199" s="11" t="s">
        <v>268</v>
      </c>
      <c r="C199" s="11" t="s">
        <v>388</v>
      </c>
      <c r="D199" s="10" t="s">
        <v>4</v>
      </c>
      <c r="E199" s="13">
        <v>200</v>
      </c>
      <c r="F199" s="51">
        <v>0</v>
      </c>
      <c r="G199" s="12">
        <f t="shared" si="9"/>
        <v>0</v>
      </c>
      <c r="H199" s="12">
        <f t="shared" si="10"/>
        <v>0</v>
      </c>
      <c r="I199" s="46">
        <f t="shared" si="11"/>
        <v>0</v>
      </c>
    </row>
    <row r="200" spans="1:9" ht="16.5" customHeight="1" x14ac:dyDescent="0.2">
      <c r="A200" s="10">
        <v>196</v>
      </c>
      <c r="B200" s="11" t="s">
        <v>307</v>
      </c>
      <c r="C200" s="11" t="s">
        <v>309</v>
      </c>
      <c r="D200" s="10" t="s">
        <v>81</v>
      </c>
      <c r="E200" s="13">
        <v>19</v>
      </c>
      <c r="F200" s="51">
        <v>0</v>
      </c>
      <c r="G200" s="12">
        <f t="shared" si="9"/>
        <v>0</v>
      </c>
      <c r="H200" s="12">
        <f t="shared" si="10"/>
        <v>0</v>
      </c>
      <c r="I200" s="46">
        <f t="shared" si="11"/>
        <v>0</v>
      </c>
    </row>
    <row r="201" spans="1:9" ht="16.5" customHeight="1" x14ac:dyDescent="0.2">
      <c r="A201" s="10">
        <v>197</v>
      </c>
      <c r="B201" s="11" t="s">
        <v>295</v>
      </c>
      <c r="C201" s="11" t="s">
        <v>308</v>
      </c>
      <c r="D201" s="10" t="s">
        <v>81</v>
      </c>
      <c r="E201" s="13">
        <v>2</v>
      </c>
      <c r="F201" s="51">
        <v>0</v>
      </c>
      <c r="G201" s="12">
        <f t="shared" si="9"/>
        <v>0</v>
      </c>
      <c r="H201" s="12">
        <f t="shared" si="10"/>
        <v>0</v>
      </c>
      <c r="I201" s="46">
        <f t="shared" si="11"/>
        <v>0</v>
      </c>
    </row>
    <row r="202" spans="1:9" s="4" customFormat="1" ht="16.5" customHeight="1" x14ac:dyDescent="0.2">
      <c r="A202" s="10">
        <v>198</v>
      </c>
      <c r="B202" s="34" t="s">
        <v>319</v>
      </c>
      <c r="C202" s="34" t="s">
        <v>320</v>
      </c>
      <c r="D202" s="4" t="s">
        <v>7</v>
      </c>
      <c r="E202" s="13">
        <v>50</v>
      </c>
      <c r="F202" s="51">
        <v>0</v>
      </c>
      <c r="G202" s="12">
        <f t="shared" si="9"/>
        <v>0</v>
      </c>
      <c r="H202" s="12">
        <f t="shared" si="10"/>
        <v>0</v>
      </c>
      <c r="I202" s="46">
        <f t="shared" si="11"/>
        <v>0</v>
      </c>
    </row>
    <row r="203" spans="1:9" ht="16.5" customHeight="1" x14ac:dyDescent="0.2">
      <c r="A203" s="10">
        <v>199</v>
      </c>
      <c r="B203" s="11" t="s">
        <v>421</v>
      </c>
      <c r="C203" s="11" t="s">
        <v>269</v>
      </c>
      <c r="D203" s="10" t="s">
        <v>4</v>
      </c>
      <c r="E203" s="13">
        <v>150</v>
      </c>
      <c r="F203" s="51">
        <v>0</v>
      </c>
      <c r="G203" s="12">
        <f t="shared" si="9"/>
        <v>0</v>
      </c>
      <c r="H203" s="12">
        <f t="shared" si="10"/>
        <v>0</v>
      </c>
      <c r="I203" s="46">
        <f t="shared" si="11"/>
        <v>0</v>
      </c>
    </row>
    <row r="204" spans="1:9" ht="12" x14ac:dyDescent="0.2">
      <c r="A204" s="10">
        <v>200</v>
      </c>
      <c r="B204" s="11" t="s">
        <v>270</v>
      </c>
      <c r="C204" s="11" t="s">
        <v>271</v>
      </c>
      <c r="D204" s="10" t="s">
        <v>7</v>
      </c>
      <c r="E204" s="13">
        <v>120</v>
      </c>
      <c r="F204" s="51">
        <v>0</v>
      </c>
      <c r="G204" s="12">
        <f t="shared" si="9"/>
        <v>0</v>
      </c>
      <c r="H204" s="12">
        <f t="shared" si="10"/>
        <v>0</v>
      </c>
      <c r="I204" s="46">
        <f t="shared" si="11"/>
        <v>0</v>
      </c>
    </row>
    <row r="205" spans="1:9" ht="12" x14ac:dyDescent="0.2">
      <c r="A205" s="10">
        <v>201</v>
      </c>
      <c r="B205" s="11" t="s">
        <v>272</v>
      </c>
      <c r="C205" s="11" t="s">
        <v>273</v>
      </c>
      <c r="D205" s="10" t="s">
        <v>4</v>
      </c>
      <c r="E205" s="13">
        <v>700</v>
      </c>
      <c r="F205" s="51">
        <v>0</v>
      </c>
      <c r="G205" s="12">
        <f t="shared" si="9"/>
        <v>0</v>
      </c>
      <c r="H205" s="12">
        <f t="shared" si="10"/>
        <v>0</v>
      </c>
      <c r="I205" s="46">
        <f t="shared" si="11"/>
        <v>0</v>
      </c>
    </row>
    <row r="206" spans="1:9" ht="33.75" x14ac:dyDescent="0.2">
      <c r="A206" s="10">
        <v>202</v>
      </c>
      <c r="B206" s="11" t="s">
        <v>274</v>
      </c>
      <c r="C206" s="11" t="s">
        <v>394</v>
      </c>
      <c r="D206" s="10" t="s">
        <v>7</v>
      </c>
      <c r="E206" s="13">
        <v>230</v>
      </c>
      <c r="F206" s="51">
        <v>0</v>
      </c>
      <c r="G206" s="12">
        <f t="shared" si="9"/>
        <v>0</v>
      </c>
      <c r="H206" s="12">
        <f t="shared" si="10"/>
        <v>0</v>
      </c>
      <c r="I206" s="46">
        <f t="shared" si="11"/>
        <v>0</v>
      </c>
    </row>
    <row r="207" spans="1:9" ht="33.75" x14ac:dyDescent="0.2">
      <c r="A207" s="10">
        <v>203</v>
      </c>
      <c r="B207" s="11" t="s">
        <v>275</v>
      </c>
      <c r="C207" s="11" t="s">
        <v>380</v>
      </c>
      <c r="D207" s="10" t="s">
        <v>7</v>
      </c>
      <c r="E207" s="13">
        <v>130</v>
      </c>
      <c r="F207" s="51">
        <v>0</v>
      </c>
      <c r="G207" s="12">
        <f t="shared" si="9"/>
        <v>0</v>
      </c>
      <c r="H207" s="12">
        <f t="shared" si="10"/>
        <v>0</v>
      </c>
      <c r="I207" s="46">
        <f t="shared" si="11"/>
        <v>0</v>
      </c>
    </row>
    <row r="208" spans="1:9" ht="22.5" x14ac:dyDescent="0.2">
      <c r="A208" s="10">
        <v>204</v>
      </c>
      <c r="B208" s="11" t="s">
        <v>276</v>
      </c>
      <c r="C208" s="11" t="s">
        <v>381</v>
      </c>
      <c r="D208" s="10" t="s">
        <v>7</v>
      </c>
      <c r="E208" s="13">
        <v>30</v>
      </c>
      <c r="F208" s="51">
        <v>0</v>
      </c>
      <c r="G208" s="12">
        <f t="shared" si="9"/>
        <v>0</v>
      </c>
      <c r="H208" s="12">
        <f t="shared" si="10"/>
        <v>0</v>
      </c>
      <c r="I208" s="46">
        <f t="shared" si="11"/>
        <v>0</v>
      </c>
    </row>
    <row r="209" spans="1:11" s="4" customFormat="1" ht="33.75" x14ac:dyDescent="0.2">
      <c r="A209" s="10">
        <v>205</v>
      </c>
      <c r="B209" s="11" t="s">
        <v>310</v>
      </c>
      <c r="C209" s="11" t="s">
        <v>395</v>
      </c>
      <c r="D209" s="10" t="s">
        <v>7</v>
      </c>
      <c r="E209" s="13">
        <v>70</v>
      </c>
      <c r="F209" s="51">
        <v>0</v>
      </c>
      <c r="G209" s="12">
        <f t="shared" si="9"/>
        <v>0</v>
      </c>
      <c r="H209" s="12">
        <f t="shared" si="10"/>
        <v>0</v>
      </c>
      <c r="I209" s="46">
        <f t="shared" si="11"/>
        <v>0</v>
      </c>
    </row>
    <row r="210" spans="1:11" ht="12" x14ac:dyDescent="0.2">
      <c r="A210" s="10">
        <v>206</v>
      </c>
      <c r="B210" s="11" t="s">
        <v>277</v>
      </c>
      <c r="C210" s="11" t="s">
        <v>278</v>
      </c>
      <c r="D210" s="10" t="s">
        <v>7</v>
      </c>
      <c r="E210" s="13">
        <v>40</v>
      </c>
      <c r="F210" s="51">
        <v>0</v>
      </c>
      <c r="G210" s="12">
        <f t="shared" si="9"/>
        <v>0</v>
      </c>
      <c r="H210" s="12">
        <f t="shared" si="10"/>
        <v>0</v>
      </c>
      <c r="I210" s="46">
        <f t="shared" si="11"/>
        <v>0</v>
      </c>
    </row>
    <row r="211" spans="1:11" ht="33.75" x14ac:dyDescent="0.2">
      <c r="A211" s="10">
        <v>207</v>
      </c>
      <c r="B211" s="11" t="s">
        <v>279</v>
      </c>
      <c r="C211" s="11" t="s">
        <v>396</v>
      </c>
      <c r="D211" s="10" t="s">
        <v>7</v>
      </c>
      <c r="E211" s="13">
        <v>80</v>
      </c>
      <c r="F211" s="51">
        <v>0</v>
      </c>
      <c r="G211" s="12">
        <f t="shared" si="9"/>
        <v>0</v>
      </c>
      <c r="H211" s="12">
        <f t="shared" si="10"/>
        <v>0</v>
      </c>
      <c r="I211" s="46">
        <f>G211+H211</f>
        <v>0</v>
      </c>
    </row>
    <row r="212" spans="1:11" ht="33.75" x14ac:dyDescent="0.2">
      <c r="A212" s="10">
        <v>208</v>
      </c>
      <c r="B212" s="11" t="s">
        <v>280</v>
      </c>
      <c r="C212" s="11" t="s">
        <v>397</v>
      </c>
      <c r="D212" s="10" t="s">
        <v>7</v>
      </c>
      <c r="E212" s="13">
        <v>50</v>
      </c>
      <c r="F212" s="51">
        <v>0</v>
      </c>
      <c r="G212" s="12">
        <f t="shared" si="9"/>
        <v>0</v>
      </c>
      <c r="H212" s="12">
        <f t="shared" si="10"/>
        <v>0</v>
      </c>
      <c r="I212" s="46">
        <f t="shared" si="11"/>
        <v>0</v>
      </c>
    </row>
    <row r="213" spans="1:11" ht="18" customHeight="1" x14ac:dyDescent="0.2">
      <c r="A213" s="10">
        <v>209</v>
      </c>
      <c r="B213" s="11" t="s">
        <v>281</v>
      </c>
      <c r="C213" s="11" t="s">
        <v>282</v>
      </c>
      <c r="D213" s="10" t="s">
        <v>7</v>
      </c>
      <c r="E213" s="13">
        <v>5</v>
      </c>
      <c r="F213" s="51">
        <v>0</v>
      </c>
      <c r="G213" s="12">
        <f t="shared" si="9"/>
        <v>0</v>
      </c>
      <c r="H213" s="12">
        <f t="shared" si="10"/>
        <v>0</v>
      </c>
      <c r="I213" s="46">
        <f t="shared" si="11"/>
        <v>0</v>
      </c>
    </row>
    <row r="214" spans="1:11" ht="18" customHeight="1" x14ac:dyDescent="0.2">
      <c r="A214" s="10">
        <v>210</v>
      </c>
      <c r="B214" s="11" t="s">
        <v>283</v>
      </c>
      <c r="C214" s="11" t="s">
        <v>284</v>
      </c>
      <c r="D214" s="10" t="s">
        <v>81</v>
      </c>
      <c r="E214" s="13">
        <v>50</v>
      </c>
      <c r="F214" s="51">
        <v>0</v>
      </c>
      <c r="G214" s="12">
        <f t="shared" si="9"/>
        <v>0</v>
      </c>
      <c r="H214" s="12">
        <f t="shared" si="10"/>
        <v>0</v>
      </c>
      <c r="I214" s="46">
        <f t="shared" si="11"/>
        <v>0</v>
      </c>
    </row>
    <row r="215" spans="1:11" ht="18" customHeight="1" x14ac:dyDescent="0.2">
      <c r="A215" s="10">
        <v>211</v>
      </c>
      <c r="B215" s="11" t="s">
        <v>285</v>
      </c>
      <c r="C215" s="11" t="s">
        <v>286</v>
      </c>
      <c r="D215" s="10" t="s">
        <v>81</v>
      </c>
      <c r="E215" s="13">
        <v>80</v>
      </c>
      <c r="F215" s="51">
        <v>0</v>
      </c>
      <c r="G215" s="12">
        <f t="shared" si="9"/>
        <v>0</v>
      </c>
      <c r="H215" s="12">
        <f t="shared" si="10"/>
        <v>0</v>
      </c>
      <c r="I215" s="46">
        <f t="shared" si="11"/>
        <v>0</v>
      </c>
    </row>
    <row r="216" spans="1:11" ht="18" customHeight="1" x14ac:dyDescent="0.2">
      <c r="A216" s="10">
        <v>212</v>
      </c>
      <c r="B216" s="11" t="s">
        <v>287</v>
      </c>
      <c r="C216" s="11" t="s">
        <v>288</v>
      </c>
      <c r="D216" s="10" t="s">
        <v>81</v>
      </c>
      <c r="E216" s="13">
        <v>150</v>
      </c>
      <c r="F216" s="51">
        <v>0</v>
      </c>
      <c r="G216" s="12">
        <f t="shared" si="9"/>
        <v>0</v>
      </c>
      <c r="H216" s="12">
        <f t="shared" si="10"/>
        <v>0</v>
      </c>
      <c r="I216" s="46">
        <f t="shared" si="11"/>
        <v>0</v>
      </c>
    </row>
    <row r="217" spans="1:11" ht="18" customHeight="1" x14ac:dyDescent="0.2">
      <c r="A217" s="10">
        <v>213</v>
      </c>
      <c r="B217" s="11" t="s">
        <v>289</v>
      </c>
      <c r="C217" s="11" t="s">
        <v>344</v>
      </c>
      <c r="D217" s="10" t="s">
        <v>81</v>
      </c>
      <c r="E217" s="13">
        <v>80</v>
      </c>
      <c r="F217" s="51">
        <v>0</v>
      </c>
      <c r="G217" s="12">
        <f t="shared" si="9"/>
        <v>0</v>
      </c>
      <c r="H217" s="12">
        <f t="shared" si="10"/>
        <v>0</v>
      </c>
      <c r="I217" s="46">
        <f t="shared" si="11"/>
        <v>0</v>
      </c>
    </row>
    <row r="218" spans="1:11" ht="33.75" x14ac:dyDescent="0.2">
      <c r="A218" s="10">
        <v>214</v>
      </c>
      <c r="B218" s="11" t="s">
        <v>290</v>
      </c>
      <c r="C218" s="11" t="s">
        <v>398</v>
      </c>
      <c r="D218" s="10" t="s">
        <v>7</v>
      </c>
      <c r="E218" s="13">
        <v>30</v>
      </c>
      <c r="F218" s="51">
        <v>0</v>
      </c>
      <c r="G218" s="12">
        <f t="shared" si="9"/>
        <v>0</v>
      </c>
      <c r="H218" s="12">
        <f t="shared" si="10"/>
        <v>0</v>
      </c>
      <c r="I218" s="46">
        <f t="shared" si="11"/>
        <v>0</v>
      </c>
    </row>
    <row r="219" spans="1:11" ht="18" customHeight="1" x14ac:dyDescent="0.2">
      <c r="A219" s="10">
        <v>215</v>
      </c>
      <c r="B219" s="11" t="s">
        <v>297</v>
      </c>
      <c r="C219" s="11" t="s">
        <v>311</v>
      </c>
      <c r="D219" s="10" t="s">
        <v>7</v>
      </c>
      <c r="E219" s="13">
        <v>1</v>
      </c>
      <c r="F219" s="51">
        <v>0</v>
      </c>
      <c r="G219" s="12">
        <f t="shared" ref="G219" si="12">E219*F219</f>
        <v>0</v>
      </c>
      <c r="H219" s="12">
        <f t="shared" ref="H219" si="13">G219*0.21</f>
        <v>0</v>
      </c>
      <c r="I219" s="46">
        <f t="shared" ref="I219" si="14">G219+H219</f>
        <v>0</v>
      </c>
    </row>
    <row r="220" spans="1:11" s="4" customFormat="1" ht="18" customHeight="1" x14ac:dyDescent="0.2">
      <c r="A220" s="10">
        <v>216</v>
      </c>
      <c r="B220" s="35" t="s">
        <v>315</v>
      </c>
      <c r="C220" s="35" t="s">
        <v>316</v>
      </c>
      <c r="D220" s="36" t="s">
        <v>7</v>
      </c>
      <c r="E220" s="13">
        <v>30</v>
      </c>
      <c r="F220" s="51">
        <v>0</v>
      </c>
      <c r="G220" s="12">
        <f t="shared" si="9"/>
        <v>0</v>
      </c>
      <c r="H220" s="12">
        <f t="shared" si="10"/>
        <v>0</v>
      </c>
      <c r="I220" s="46">
        <f t="shared" si="11"/>
        <v>0</v>
      </c>
    </row>
    <row r="221" spans="1:11" ht="18" customHeight="1" x14ac:dyDescent="0.2">
      <c r="A221" s="10">
        <v>217</v>
      </c>
      <c r="B221" s="19" t="s">
        <v>254</v>
      </c>
      <c r="C221" s="19" t="s">
        <v>255</v>
      </c>
      <c r="D221" s="20" t="s">
        <v>7</v>
      </c>
      <c r="E221" s="21">
        <v>2</v>
      </c>
      <c r="F221" s="51">
        <v>0</v>
      </c>
      <c r="G221" s="12">
        <f t="shared" si="9"/>
        <v>0</v>
      </c>
      <c r="H221" s="18">
        <f t="shared" si="10"/>
        <v>0</v>
      </c>
      <c r="I221" s="46">
        <f t="shared" si="11"/>
        <v>0</v>
      </c>
    </row>
    <row r="222" spans="1:11" ht="18" customHeight="1" x14ac:dyDescent="0.2">
      <c r="A222" s="10">
        <v>218</v>
      </c>
      <c r="B222" s="19" t="s">
        <v>256</v>
      </c>
      <c r="C222" s="19" t="s">
        <v>255</v>
      </c>
      <c r="D222" s="20" t="s">
        <v>7</v>
      </c>
      <c r="E222" s="21">
        <v>2</v>
      </c>
      <c r="F222" s="51">
        <v>0</v>
      </c>
      <c r="G222" s="12">
        <f t="shared" si="9"/>
        <v>0</v>
      </c>
      <c r="H222" s="18">
        <f t="shared" si="10"/>
        <v>0</v>
      </c>
      <c r="I222" s="46">
        <f t="shared" si="11"/>
        <v>0</v>
      </c>
    </row>
    <row r="223" spans="1:11" ht="18" customHeight="1" x14ac:dyDescent="0.2">
      <c r="A223" s="10">
        <v>219</v>
      </c>
      <c r="B223" s="19" t="s">
        <v>257</v>
      </c>
      <c r="C223" s="19" t="s">
        <v>255</v>
      </c>
      <c r="D223" s="20" t="s">
        <v>7</v>
      </c>
      <c r="E223" s="21">
        <v>2</v>
      </c>
      <c r="F223" s="51">
        <v>0</v>
      </c>
      <c r="G223" s="12">
        <f t="shared" si="9"/>
        <v>0</v>
      </c>
      <c r="H223" s="18">
        <f t="shared" si="10"/>
        <v>0</v>
      </c>
      <c r="I223" s="46">
        <f t="shared" si="11"/>
        <v>0</v>
      </c>
    </row>
    <row r="224" spans="1:11" ht="18" customHeight="1" x14ac:dyDescent="0.2">
      <c r="A224" s="10">
        <v>220</v>
      </c>
      <c r="B224" s="19" t="s">
        <v>258</v>
      </c>
      <c r="C224" s="19" t="s">
        <v>255</v>
      </c>
      <c r="D224" s="20" t="s">
        <v>7</v>
      </c>
      <c r="E224" s="21">
        <v>2</v>
      </c>
      <c r="F224" s="51">
        <v>0</v>
      </c>
      <c r="G224" s="12">
        <f t="shared" si="9"/>
        <v>0</v>
      </c>
      <c r="H224" s="18">
        <f t="shared" si="10"/>
        <v>0</v>
      </c>
      <c r="I224" s="46">
        <f t="shared" si="11"/>
        <v>0</v>
      </c>
      <c r="J224" s="4"/>
      <c r="K224" s="4"/>
    </row>
    <row r="225" spans="1:11" ht="18" customHeight="1" x14ac:dyDescent="0.2">
      <c r="A225" s="10">
        <v>221</v>
      </c>
      <c r="B225" s="19" t="s">
        <v>351</v>
      </c>
      <c r="C225" s="19" t="s">
        <v>259</v>
      </c>
      <c r="D225" s="20" t="s">
        <v>7</v>
      </c>
      <c r="E225" s="21">
        <v>2</v>
      </c>
      <c r="F225" s="51">
        <v>0</v>
      </c>
      <c r="G225" s="12">
        <f t="shared" si="9"/>
        <v>0</v>
      </c>
      <c r="H225" s="18">
        <f t="shared" si="10"/>
        <v>0</v>
      </c>
      <c r="I225" s="46">
        <f t="shared" si="11"/>
        <v>0</v>
      </c>
      <c r="J225" s="4"/>
      <c r="K225" s="4"/>
    </row>
    <row r="226" spans="1:11" ht="18" customHeight="1" x14ac:dyDescent="0.2">
      <c r="A226" s="10">
        <v>222</v>
      </c>
      <c r="B226" s="11" t="s">
        <v>407</v>
      </c>
      <c r="C226" s="11" t="s">
        <v>406</v>
      </c>
      <c r="D226" s="10" t="s">
        <v>7</v>
      </c>
      <c r="E226" s="13">
        <v>4</v>
      </c>
      <c r="F226" s="51">
        <v>0</v>
      </c>
      <c r="G226" s="12">
        <f t="shared" si="9"/>
        <v>0</v>
      </c>
      <c r="H226" s="12">
        <f t="shared" si="10"/>
        <v>0</v>
      </c>
      <c r="I226" s="46">
        <f t="shared" si="11"/>
        <v>0</v>
      </c>
      <c r="J226" s="28"/>
      <c r="K226" s="4"/>
    </row>
    <row r="227" spans="1:11" ht="18" customHeight="1" x14ac:dyDescent="0.2">
      <c r="A227" s="10">
        <v>223</v>
      </c>
      <c r="B227" s="11" t="s">
        <v>408</v>
      </c>
      <c r="C227" s="11" t="s">
        <v>406</v>
      </c>
      <c r="D227" s="10" t="s">
        <v>7</v>
      </c>
      <c r="E227" s="13">
        <v>2</v>
      </c>
      <c r="F227" s="51">
        <v>0</v>
      </c>
      <c r="G227" s="12">
        <f t="shared" si="9"/>
        <v>0</v>
      </c>
      <c r="H227" s="12">
        <f t="shared" si="10"/>
        <v>0</v>
      </c>
      <c r="I227" s="46">
        <f t="shared" si="11"/>
        <v>0</v>
      </c>
      <c r="J227" s="28"/>
      <c r="K227" s="4"/>
    </row>
    <row r="228" spans="1:11" ht="18" customHeight="1" x14ac:dyDescent="0.2">
      <c r="A228" s="10">
        <v>224</v>
      </c>
      <c r="B228" s="11" t="s">
        <v>409</v>
      </c>
      <c r="C228" s="11" t="s">
        <v>406</v>
      </c>
      <c r="D228" s="10" t="s">
        <v>7</v>
      </c>
      <c r="E228" s="13">
        <v>2</v>
      </c>
      <c r="F228" s="51">
        <v>0</v>
      </c>
      <c r="G228" s="12">
        <f t="shared" si="9"/>
        <v>0</v>
      </c>
      <c r="H228" s="12">
        <f t="shared" si="10"/>
        <v>0</v>
      </c>
      <c r="I228" s="46">
        <f t="shared" si="11"/>
        <v>0</v>
      </c>
      <c r="J228" s="28"/>
      <c r="K228" s="4"/>
    </row>
    <row r="229" spans="1:11" ht="18" customHeight="1" x14ac:dyDescent="0.2">
      <c r="A229" s="10">
        <v>225</v>
      </c>
      <c r="B229" s="11" t="s">
        <v>410</v>
      </c>
      <c r="C229" s="11" t="s">
        <v>406</v>
      </c>
      <c r="D229" s="10" t="s">
        <v>7</v>
      </c>
      <c r="E229" s="13">
        <v>2</v>
      </c>
      <c r="F229" s="51">
        <v>0</v>
      </c>
      <c r="G229" s="12">
        <f t="shared" si="9"/>
        <v>0</v>
      </c>
      <c r="H229" s="12">
        <f t="shared" si="10"/>
        <v>0</v>
      </c>
      <c r="I229" s="46">
        <f t="shared" si="11"/>
        <v>0</v>
      </c>
      <c r="J229" s="28"/>
      <c r="K229" s="4"/>
    </row>
    <row r="230" spans="1:11" ht="27" customHeight="1" x14ac:dyDescent="0.2">
      <c r="A230" s="10">
        <v>226</v>
      </c>
      <c r="B230" s="19" t="s">
        <v>349</v>
      </c>
      <c r="C230" s="19" t="s">
        <v>350</v>
      </c>
      <c r="D230" s="20" t="s">
        <v>7</v>
      </c>
      <c r="E230" s="21">
        <v>2</v>
      </c>
      <c r="F230" s="51">
        <v>0</v>
      </c>
      <c r="G230" s="12">
        <f t="shared" si="9"/>
        <v>0</v>
      </c>
      <c r="H230" s="18">
        <f t="shared" si="10"/>
        <v>0</v>
      </c>
      <c r="I230" s="46">
        <f t="shared" si="11"/>
        <v>0</v>
      </c>
      <c r="J230" s="4"/>
      <c r="K230" s="4"/>
    </row>
    <row r="231" spans="1:11" ht="28.5" customHeight="1" x14ac:dyDescent="0.2">
      <c r="A231" s="10">
        <v>227</v>
      </c>
      <c r="B231" s="19" t="s">
        <v>291</v>
      </c>
      <c r="C231" s="19" t="s">
        <v>352</v>
      </c>
      <c r="D231" s="20" t="s">
        <v>7</v>
      </c>
      <c r="E231" s="21">
        <v>2</v>
      </c>
      <c r="F231" s="51">
        <v>0</v>
      </c>
      <c r="G231" s="12">
        <f t="shared" si="9"/>
        <v>0</v>
      </c>
      <c r="H231" s="18">
        <f t="shared" si="10"/>
        <v>0</v>
      </c>
      <c r="I231" s="46">
        <f t="shared" si="11"/>
        <v>0</v>
      </c>
    </row>
    <row r="232" spans="1:11" ht="27" customHeight="1" x14ac:dyDescent="0.2">
      <c r="A232" s="10">
        <v>228</v>
      </c>
      <c r="B232" s="19" t="s">
        <v>291</v>
      </c>
      <c r="C232" s="19" t="s">
        <v>353</v>
      </c>
      <c r="D232" s="20" t="s">
        <v>7</v>
      </c>
      <c r="E232" s="21">
        <v>2</v>
      </c>
      <c r="F232" s="51">
        <v>0</v>
      </c>
      <c r="G232" s="12">
        <f t="shared" si="9"/>
        <v>0</v>
      </c>
      <c r="H232" s="18">
        <f t="shared" si="10"/>
        <v>0</v>
      </c>
      <c r="I232" s="46">
        <f t="shared" si="11"/>
        <v>0</v>
      </c>
    </row>
    <row r="233" spans="1:11" ht="21.75" customHeight="1" x14ac:dyDescent="0.2">
      <c r="A233" s="10">
        <v>229</v>
      </c>
      <c r="B233" s="19" t="s">
        <v>354</v>
      </c>
      <c r="C233" s="19" t="s">
        <v>355</v>
      </c>
      <c r="D233" s="20" t="s">
        <v>7</v>
      </c>
      <c r="E233" s="21">
        <v>2</v>
      </c>
      <c r="F233" s="51">
        <v>0</v>
      </c>
      <c r="G233" s="12">
        <f t="shared" si="9"/>
        <v>0</v>
      </c>
      <c r="H233" s="18">
        <f t="shared" si="10"/>
        <v>0</v>
      </c>
      <c r="I233" s="46">
        <f t="shared" si="11"/>
        <v>0</v>
      </c>
    </row>
    <row r="234" spans="1:11" ht="28.5" customHeight="1" x14ac:dyDescent="0.2">
      <c r="A234" s="10">
        <v>230</v>
      </c>
      <c r="B234" s="19" t="s">
        <v>291</v>
      </c>
      <c r="C234" s="19" t="s">
        <v>292</v>
      </c>
      <c r="D234" s="20" t="s">
        <v>7</v>
      </c>
      <c r="E234" s="21">
        <v>2</v>
      </c>
      <c r="F234" s="51">
        <v>0</v>
      </c>
      <c r="G234" s="12">
        <f t="shared" si="9"/>
        <v>0</v>
      </c>
      <c r="H234" s="18">
        <f t="shared" si="10"/>
        <v>0</v>
      </c>
      <c r="I234" s="46">
        <f t="shared" si="11"/>
        <v>0</v>
      </c>
    </row>
    <row r="235" spans="1:11" ht="18" customHeight="1" x14ac:dyDescent="0.2">
      <c r="A235" s="10">
        <v>231</v>
      </c>
      <c r="B235" s="19" t="s">
        <v>291</v>
      </c>
      <c r="C235" s="19" t="s">
        <v>293</v>
      </c>
      <c r="D235" s="20" t="s">
        <v>7</v>
      </c>
      <c r="E235" s="21">
        <v>2</v>
      </c>
      <c r="F235" s="51">
        <v>0</v>
      </c>
      <c r="G235" s="12">
        <f t="shared" si="9"/>
        <v>0</v>
      </c>
      <c r="H235" s="18">
        <f t="shared" si="10"/>
        <v>0</v>
      </c>
      <c r="I235" s="46">
        <f t="shared" si="11"/>
        <v>0</v>
      </c>
    </row>
    <row r="236" spans="1:11" s="4" customFormat="1" ht="18" customHeight="1" x14ac:dyDescent="0.2">
      <c r="A236" s="10">
        <v>232</v>
      </c>
      <c r="B236" s="19" t="s">
        <v>368</v>
      </c>
      <c r="C236" s="19" t="s">
        <v>369</v>
      </c>
      <c r="D236" s="20" t="s">
        <v>7</v>
      </c>
      <c r="E236" s="21">
        <v>1</v>
      </c>
      <c r="F236" s="51">
        <v>0</v>
      </c>
      <c r="G236" s="12">
        <f t="shared" si="9"/>
        <v>0</v>
      </c>
      <c r="H236" s="18">
        <f t="shared" si="10"/>
        <v>0</v>
      </c>
      <c r="I236" s="46">
        <f t="shared" si="11"/>
        <v>0</v>
      </c>
    </row>
    <row r="237" spans="1:11" s="4" customFormat="1" ht="18" customHeight="1" x14ac:dyDescent="0.2">
      <c r="A237" s="10">
        <v>233</v>
      </c>
      <c r="B237" s="19" t="s">
        <v>370</v>
      </c>
      <c r="C237" s="19" t="s">
        <v>371</v>
      </c>
      <c r="D237" s="20" t="s">
        <v>7</v>
      </c>
      <c r="E237" s="21">
        <v>1</v>
      </c>
      <c r="F237" s="51">
        <v>0</v>
      </c>
      <c r="G237" s="12">
        <f t="shared" si="9"/>
        <v>0</v>
      </c>
      <c r="H237" s="18">
        <f t="shared" si="10"/>
        <v>0</v>
      </c>
      <c r="I237" s="46">
        <f t="shared" si="11"/>
        <v>0</v>
      </c>
    </row>
    <row r="238" spans="1:11" s="4" customFormat="1" ht="18" customHeight="1" x14ac:dyDescent="0.2">
      <c r="A238" s="10">
        <v>234</v>
      </c>
      <c r="B238" s="19" t="s">
        <v>372</v>
      </c>
      <c r="C238" s="19" t="s">
        <v>373</v>
      </c>
      <c r="D238" s="20" t="s">
        <v>7</v>
      </c>
      <c r="E238" s="21">
        <v>1</v>
      </c>
      <c r="F238" s="51">
        <v>0</v>
      </c>
      <c r="G238" s="12">
        <f t="shared" si="9"/>
        <v>0</v>
      </c>
      <c r="H238" s="18">
        <f t="shared" si="10"/>
        <v>0</v>
      </c>
      <c r="I238" s="46">
        <f t="shared" si="11"/>
        <v>0</v>
      </c>
    </row>
    <row r="239" spans="1:11" s="4" customFormat="1" ht="24.75" customHeight="1" x14ac:dyDescent="0.2">
      <c r="A239" s="10">
        <v>235</v>
      </c>
      <c r="B239" s="19" t="s">
        <v>374</v>
      </c>
      <c r="C239" s="19" t="s">
        <v>375</v>
      </c>
      <c r="D239" s="20" t="s">
        <v>7</v>
      </c>
      <c r="E239" s="21">
        <v>5</v>
      </c>
      <c r="F239" s="51">
        <v>0</v>
      </c>
      <c r="G239" s="12">
        <f t="shared" si="9"/>
        <v>0</v>
      </c>
      <c r="H239" s="18">
        <f t="shared" si="10"/>
        <v>0</v>
      </c>
      <c r="I239" s="46">
        <f t="shared" si="11"/>
        <v>0</v>
      </c>
    </row>
    <row r="240" spans="1:11" s="4" customFormat="1" ht="24" customHeight="1" x14ac:dyDescent="0.2">
      <c r="A240" s="10">
        <v>236</v>
      </c>
      <c r="B240" s="19" t="s">
        <v>376</v>
      </c>
      <c r="C240" s="19" t="s">
        <v>377</v>
      </c>
      <c r="D240" s="20" t="s">
        <v>7</v>
      </c>
      <c r="E240" s="21">
        <v>1</v>
      </c>
      <c r="F240" s="51">
        <v>0</v>
      </c>
      <c r="G240" s="12">
        <f t="shared" si="9"/>
        <v>0</v>
      </c>
      <c r="H240" s="18">
        <f t="shared" si="10"/>
        <v>0</v>
      </c>
      <c r="I240" s="46">
        <f t="shared" si="11"/>
        <v>0</v>
      </c>
    </row>
    <row r="241" spans="1:9" s="4" customFormat="1" ht="24.75" customHeight="1" x14ac:dyDescent="0.2">
      <c r="A241" s="10">
        <v>237</v>
      </c>
      <c r="B241" s="19" t="s">
        <v>378</v>
      </c>
      <c r="C241" s="19" t="s">
        <v>379</v>
      </c>
      <c r="D241" s="20" t="s">
        <v>7</v>
      </c>
      <c r="E241" s="21">
        <v>2</v>
      </c>
      <c r="F241" s="51">
        <v>0</v>
      </c>
      <c r="G241" s="12">
        <f t="shared" si="9"/>
        <v>0</v>
      </c>
      <c r="H241" s="18">
        <f t="shared" si="10"/>
        <v>0</v>
      </c>
      <c r="I241" s="46">
        <f t="shared" si="11"/>
        <v>0</v>
      </c>
    </row>
    <row r="242" spans="1:9" s="4" customFormat="1" ht="24.75" customHeight="1" x14ac:dyDescent="0.15">
      <c r="A242" s="10">
        <v>238</v>
      </c>
      <c r="B242" s="45" t="s">
        <v>423</v>
      </c>
      <c r="C242" s="11"/>
      <c r="D242" s="10" t="s">
        <v>425</v>
      </c>
      <c r="E242" s="13">
        <v>1</v>
      </c>
      <c r="F242" s="51">
        <v>0</v>
      </c>
      <c r="G242" s="12">
        <f t="shared" si="9"/>
        <v>0</v>
      </c>
      <c r="H242" s="12">
        <f t="shared" si="10"/>
        <v>0</v>
      </c>
      <c r="I242" s="46">
        <f t="shared" si="11"/>
        <v>0</v>
      </c>
    </row>
    <row r="243" spans="1:9" s="4" customFormat="1" ht="24.75" customHeight="1" x14ac:dyDescent="0.15">
      <c r="A243" s="10">
        <v>239</v>
      </c>
      <c r="B243" s="45" t="s">
        <v>424</v>
      </c>
      <c r="C243" s="11"/>
      <c r="D243" s="10" t="s">
        <v>425</v>
      </c>
      <c r="E243" s="13">
        <v>1</v>
      </c>
      <c r="F243" s="51">
        <v>0</v>
      </c>
      <c r="G243" s="12">
        <f>E243*F243</f>
        <v>0</v>
      </c>
      <c r="H243" s="12">
        <f>G243*0.21</f>
        <v>0</v>
      </c>
      <c r="I243" s="46">
        <f>G243+H243</f>
        <v>0</v>
      </c>
    </row>
    <row r="244" spans="1:9" s="4" customFormat="1" ht="24.75" customHeight="1" x14ac:dyDescent="0.15">
      <c r="A244" s="10">
        <v>240</v>
      </c>
      <c r="B244" s="47" t="s">
        <v>426</v>
      </c>
      <c r="C244" s="11" t="s">
        <v>427</v>
      </c>
      <c r="D244" s="10" t="s">
        <v>425</v>
      </c>
      <c r="E244" s="13">
        <v>1</v>
      </c>
      <c r="F244" s="51">
        <v>0</v>
      </c>
      <c r="G244" s="12">
        <f>E244*F244</f>
        <v>0</v>
      </c>
      <c r="H244" s="12">
        <f>G244*0.21</f>
        <v>0</v>
      </c>
      <c r="I244" s="46">
        <f>G244+H244</f>
        <v>0</v>
      </c>
    </row>
    <row r="245" spans="1:9" s="4" customFormat="1" ht="24.75" customHeight="1" x14ac:dyDescent="0.2">
      <c r="A245" s="10">
        <v>241</v>
      </c>
      <c r="B245" s="48" t="s">
        <v>428</v>
      </c>
      <c r="C245" s="11" t="s">
        <v>429</v>
      </c>
      <c r="D245" s="10" t="s">
        <v>7</v>
      </c>
      <c r="E245" s="13">
        <v>100</v>
      </c>
      <c r="F245" s="51">
        <v>0</v>
      </c>
      <c r="G245" s="12">
        <f>E245*F245</f>
        <v>0</v>
      </c>
      <c r="H245" s="12">
        <f>G245*0.21</f>
        <v>0</v>
      </c>
      <c r="I245" s="46">
        <f>G245+H245</f>
        <v>0</v>
      </c>
    </row>
    <row r="246" spans="1:9" s="4" customFormat="1" ht="24.75" customHeight="1" x14ac:dyDescent="0.15">
      <c r="A246" s="10">
        <v>242</v>
      </c>
      <c r="B246" s="49" t="s">
        <v>430</v>
      </c>
      <c r="C246" s="50" t="s">
        <v>431</v>
      </c>
      <c r="D246" s="10" t="s">
        <v>425</v>
      </c>
      <c r="E246" s="13">
        <v>5</v>
      </c>
      <c r="F246" s="51">
        <v>0</v>
      </c>
      <c r="G246" s="12">
        <f>E246*F246</f>
        <v>0</v>
      </c>
      <c r="H246" s="12">
        <f>G246*0.21</f>
        <v>0</v>
      </c>
      <c r="I246" s="46">
        <f>G246+H246</f>
        <v>0</v>
      </c>
    </row>
    <row r="247" spans="1:9" s="4" customFormat="1" ht="24.75" customHeight="1" x14ac:dyDescent="0.15">
      <c r="A247" s="10">
        <v>243</v>
      </c>
      <c r="B247" s="48" t="s">
        <v>432</v>
      </c>
      <c r="C247" s="50"/>
      <c r="D247" s="10" t="s">
        <v>7</v>
      </c>
      <c r="E247" s="13">
        <v>5</v>
      </c>
      <c r="F247" s="51">
        <v>0</v>
      </c>
      <c r="G247" s="12">
        <f>E247*F247</f>
        <v>0</v>
      </c>
      <c r="H247" s="12">
        <f>G247*0.21</f>
        <v>0</v>
      </c>
      <c r="I247" s="46">
        <f>G247+H247</f>
        <v>0</v>
      </c>
    </row>
    <row r="248" spans="1:9" ht="16.5" thickBot="1" x14ac:dyDescent="0.3">
      <c r="A248" s="37"/>
      <c r="B248" s="38" t="s">
        <v>438</v>
      </c>
      <c r="C248" s="39"/>
      <c r="D248" s="39"/>
      <c r="E248" s="40"/>
      <c r="F248" s="41"/>
      <c r="G248" s="42">
        <f>SUM(G7:G247)</f>
        <v>0</v>
      </c>
      <c r="H248" s="43"/>
      <c r="I248" s="44">
        <f>SUM(I7:I247)</f>
        <v>0</v>
      </c>
    </row>
    <row r="251" spans="1:9" ht="43.5" customHeight="1" x14ac:dyDescent="0.2">
      <c r="B251" s="58" t="s">
        <v>440</v>
      </c>
      <c r="C251" s="58"/>
    </row>
    <row r="252" spans="1:9" ht="29.25" customHeight="1" x14ac:dyDescent="0.2">
      <c r="A252" s="4"/>
      <c r="B252" s="59" t="s">
        <v>441</v>
      </c>
      <c r="C252" s="59"/>
    </row>
    <row r="254" spans="1:9" s="4" customFormat="1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s="4" customFormat="1" x14ac:dyDescent="0.2">
      <c r="A255" s="5"/>
      <c r="C255" s="16"/>
      <c r="D255" s="5"/>
      <c r="E255" s="5"/>
      <c r="F255" s="5"/>
      <c r="G255" s="5"/>
      <c r="H255" s="5"/>
      <c r="I255" s="5"/>
    </row>
    <row r="256" spans="1:9" x14ac:dyDescent="0.2">
      <c r="A256" s="4"/>
      <c r="B256" s="4"/>
      <c r="C256" s="2"/>
    </row>
    <row r="257" spans="2:3" x14ac:dyDescent="0.2">
      <c r="B257" s="2"/>
      <c r="C257" s="2"/>
    </row>
    <row r="258" spans="2:3" s="4" customFormat="1" x14ac:dyDescent="0.2"/>
    <row r="259" spans="2:3" s="4" customFormat="1" x14ac:dyDescent="0.2">
      <c r="B259" s="3"/>
      <c r="C259" s="3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</sheetData>
  <autoFilter ref="A6:I248"/>
  <customSheetViews>
    <customSheetView guid="{BDFE3820-1DB4-4A47-89D5-38DA28F31C50}" scale="85" showPageBreaks="1" fitToPage="1" showAutoFilter="1">
      <pane ySplit="6" topLeftCell="A187" activePane="bottomLeft" state="frozen"/>
      <selection pane="bottomLeft" activeCell="C264" sqref="C264"/>
      <pageMargins left="0.7" right="0.7" top="0.75" bottom="0.75" header="0.3" footer="0.3"/>
      <pageSetup paperSize="9" scale="59" fitToHeight="0" orientation="landscape" horizontalDpi="4294967295" r:id="rId1"/>
      <autoFilter ref="A6:I248"/>
    </customSheetView>
    <customSheetView guid="{E28BD6B1-9135-411E-98A7-3DF658D8DEEC}" scale="85" fitToPage="1" showAutoFilter="1">
      <pane ySplit="6" topLeftCell="A7" activePane="bottomLeft" state="frozen"/>
      <selection pane="bottomLeft" activeCell="I7" sqref="I7"/>
      <pageMargins left="0.7" right="0.7" top="0.75" bottom="0.75" header="0.3" footer="0.3"/>
      <pageSetup paperSize="9" scale="62" fitToHeight="0" orientation="landscape" horizontalDpi="4294967295" r:id="rId2"/>
      <autoFilter ref="A6:I248"/>
    </customSheetView>
    <customSheetView guid="{E05098F5-1EA1-4070-A069-0BEDAB8033C1}" scale="85" fitToPage="1" showAutoFilter="1">
      <pane ySplit="6" topLeftCell="A7" activePane="bottomLeft" state="frozen"/>
      <selection pane="bottomLeft" activeCell="B252" sqref="B252:C252"/>
      <pageMargins left="0.7" right="0.7" top="0.75" bottom="0.75" header="0.3" footer="0.3"/>
      <pageSetup paperSize="9" scale="62" fitToHeight="0" orientation="landscape" horizontalDpi="4294967295" r:id="rId3"/>
      <autoFilter ref="A6:I248"/>
    </customSheetView>
    <customSheetView guid="{37FEDA7C-6846-4BD5-B078-50B53E89DBEE}" scale="85" fitToPage="1" showAutoFilter="1">
      <pane ySplit="6" topLeftCell="A238" activePane="bottomLeft" state="frozen"/>
      <selection pane="bottomLeft" activeCell="E7" sqref="E7"/>
      <pageMargins left="0.7" right="0.7" top="0.75" bottom="0.75" header="0.3" footer="0.3"/>
      <pageSetup paperSize="9" scale="62" fitToHeight="0" orientation="landscape" horizontalDpi="4294967295" r:id="rId4"/>
      <autoFilter ref="A6:I248"/>
    </customSheetView>
    <customSheetView guid="{BBFFAB5F-ED1B-4335-BC08-1AE6F9028535}" scale="85" fitToPage="1" showAutoFilter="1">
      <pane ySplit="6" topLeftCell="A247" activePane="bottomLeft" state="frozen"/>
      <selection pane="bottomLeft" activeCell="D267" sqref="D267"/>
      <pageMargins left="0.7" right="0.7" top="0.75" bottom="0.75" header="0.3" footer="0.3"/>
      <pageSetup paperSize="9" scale="50" fitToHeight="0" orientation="landscape" horizontalDpi="4294967295" r:id="rId5"/>
      <autoFilter ref="A6:K260"/>
    </customSheetView>
    <customSheetView guid="{3BC9DB44-401F-42D6-9F6B-5EA0DF5D9F9D}" scale="85" fitToPage="1" showAutoFilter="1">
      <pane ySplit="6" topLeftCell="A238" activePane="bottomLeft" state="frozen"/>
      <selection pane="bottomLeft" activeCell="P255" sqref="P255"/>
      <pageMargins left="0.7" right="0.7" top="0.75" bottom="0.75" header="0.3" footer="0.3"/>
      <pageSetup paperSize="9" scale="51" fitToHeight="0" orientation="landscape" horizontalDpi="4294967295" r:id="rId6"/>
      <autoFilter ref="A6:K260"/>
    </customSheetView>
  </customSheetViews>
  <mergeCells count="14">
    <mergeCell ref="B251:C251"/>
    <mergeCell ref="B252:C252"/>
    <mergeCell ref="B3:C5"/>
    <mergeCell ref="B1:C1"/>
    <mergeCell ref="D1:F1"/>
    <mergeCell ref="D2:F2"/>
    <mergeCell ref="D3:F3"/>
    <mergeCell ref="D4:F4"/>
    <mergeCell ref="G1:I1"/>
    <mergeCell ref="B2:C2"/>
    <mergeCell ref="D5:I5"/>
    <mergeCell ref="G4:I4"/>
    <mergeCell ref="G3:I3"/>
    <mergeCell ref="G2:I2"/>
  </mergeCells>
  <pageMargins left="0.7" right="0.7" top="0.75" bottom="0.75" header="0.3" footer="0.3"/>
  <pageSetup paperSize="9" scale="59" fitToHeight="0" orientation="landscape" horizontalDpi="4294967295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D5A06148768E4F8354F9719E3D0926" ma:contentTypeVersion="3" ma:contentTypeDescription="Vytvoří nový dokument" ma:contentTypeScope="" ma:versionID="8441e1ff5c3a253dbbb2120bb6393460">
  <xsd:schema xmlns:xsd="http://www.w3.org/2001/XMLSchema" xmlns:xs="http://www.w3.org/2001/XMLSchema" xmlns:p="http://schemas.microsoft.com/office/2006/metadata/properties" xmlns:ns2="4edd54c5-7373-43a8-a8f9-e315ab9628f0" targetNamespace="http://schemas.microsoft.com/office/2006/metadata/properties" ma:root="true" ma:fieldsID="73ec1d5babbafcc4d45413bd8ad7f6c8" ns2:_="">
    <xsd:import namespace="4edd54c5-7373-43a8-a8f9-e315ab9628f0"/>
    <xsd:element name="properties">
      <xsd:complexType>
        <xsd:sequence>
          <xsd:element name="documentManagement">
            <xsd:complexType>
              <xsd:all>
                <xsd:element ref="ns2:PopisSoubor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d54c5-7373-43a8-a8f9-e315ab9628f0" elementFormDefault="qualified">
    <xsd:import namespace="http://schemas.microsoft.com/office/2006/documentManagement/types"/>
    <xsd:import namespace="http://schemas.microsoft.com/office/infopath/2007/PartnerControls"/>
    <xsd:element name="PopisSouboru" ma:index="8" nillable="true" ma:displayName="Popis souboru" ma:internalName="PopisSouboru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pisSouboru xmlns="4edd54c5-7373-43a8-a8f9-e315ab9628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16EB11-A09F-40A8-8BE2-DCFB424EF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dd54c5-7373-43a8-a8f9-e315ab962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A43E2D-793A-4A7D-B057-97EE69BF5601}">
  <ds:schemaRefs>
    <ds:schemaRef ds:uri="http://purl.org/dc/elements/1.1/"/>
    <ds:schemaRef ds:uri="http://schemas.microsoft.com/office/2006/metadata/properties"/>
    <ds:schemaRef ds:uri="4edd54c5-7373-43a8-a8f9-e315ab9628f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D0A3D8-5402-4613-A579-C00FF6821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specifikace</vt:lpstr>
    </vt:vector>
  </TitlesOfParts>
  <Company>ACTIVA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Ozpra12</dc:creator>
  <cp:lastModifiedBy>Brůnová Jaroslava</cp:lastModifiedBy>
  <cp:lastPrinted>2020-10-12T11:19:47Z</cp:lastPrinted>
  <dcterms:created xsi:type="dcterms:W3CDTF">2016-04-01T13:46:52Z</dcterms:created>
  <dcterms:modified xsi:type="dcterms:W3CDTF">2022-08-12T07:20:44Z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0x0101006FD5A06148768E4F8354F9719E3D0926</vt:lpwstr>
  </property>
</Properties>
</file>