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mjs_engineering/01_inovace_2022/04_vr/01_vr1/02_vyhlaseni/"/>
    </mc:Choice>
  </mc:AlternateContent>
  <xr:revisionPtr revIDLastSave="0" documentId="8_{ECF047A6-403D-5744-A867-3DFDC4D4941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3" l="1"/>
  <c r="F46" i="3"/>
  <c r="F45" i="3"/>
  <c r="F44" i="3"/>
  <c r="F26" i="3"/>
  <c r="F28" i="3" l="1"/>
  <c r="F27" i="3"/>
  <c r="F22" i="3"/>
  <c r="F21" i="3"/>
  <c r="F20" i="3"/>
  <c r="F16" i="3"/>
  <c r="F15" i="3"/>
  <c r="F14" i="3"/>
  <c r="F10" i="3"/>
  <c r="F9" i="3"/>
  <c r="F8" i="3"/>
  <c r="F40" i="3"/>
  <c r="F39" i="3"/>
  <c r="F38" i="3"/>
  <c r="F34" i="3"/>
  <c r="F33" i="3"/>
  <c r="F32" i="3"/>
  <c r="D5" i="2"/>
  <c r="B10" i="2" s="1"/>
  <c r="C6" i="1" s="1"/>
  <c r="D6" i="2"/>
  <c r="B11" i="2" s="1"/>
  <c r="C7" i="1" s="1"/>
  <c r="D7" i="2"/>
  <c r="B12" i="2" s="1"/>
  <c r="C8" i="1" s="1"/>
  <c r="F50" i="3" l="1"/>
  <c r="C12" i="1" s="1"/>
  <c r="C17" i="1" s="1"/>
  <c r="F49" i="3"/>
  <c r="C11" i="1" s="1"/>
  <c r="C16" i="1" s="1"/>
  <c r="F51" i="3"/>
  <c r="C13" i="1" s="1"/>
  <c r="C18" i="1" s="1"/>
</calcChain>
</file>

<file path=xl/sharedStrings.xml><?xml version="1.0" encoding="utf-8"?>
<sst xmlns="http://schemas.openxmlformats.org/spreadsheetml/2006/main" count="155" uniqueCount="49">
  <si>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</si>
  <si>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</si>
  <si>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</si>
  <si>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</si>
  <si>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</si>
  <si>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</si>
  <si>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</si>
  <si>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</si>
  <si>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</si>
  <si>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</si>
  <si>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</si>
  <si>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</si>
  <si>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</si>
  <si>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</si>
  <si>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</si>
  <si>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</si>
  <si>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</si>
  <si>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</si>
  <si>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</si>
  <si>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</si>
  <si>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</si>
  <si>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</si>
  <si>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</si>
  <si>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</si>
  <si>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</si>
  <si>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</si>
  <si>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Celková cena dodávky zařízení (v požadovaném počtu kusů, bez DPH)</t>
  </si>
  <si>
    <t>[mm]</t>
  </si>
  <si>
    <t>Vzorec pro výpočet bodového hodnocení je uveden v  dokumentaci Výzva k podání nabídek.</t>
  </si>
  <si>
    <t xml:space="preserve">Nejvíce bodů získala nabídka: </t>
  </si>
  <si>
    <t>[ks]</t>
  </si>
  <si>
    <t xml:space="preserve">„Výběrové řízení na dodávku technologií pro testování a úpravu vodičů s příslušenstvím pro společnost MJS Engineering s.r.o.“ </t>
  </si>
  <si>
    <t>Maximální špičkový výkon laseru [kw]</t>
  </si>
  <si>
    <t>[kw]</t>
  </si>
  <si>
    <t>Výkon laseru [W]</t>
  </si>
  <si>
    <t>[W]</t>
  </si>
  <si>
    <t>PARAMETRY K LINCE NA STŘÍHÁNÍ A POPISOVÁNÍ VODIČŮ  – VOLNÉ</t>
  </si>
  <si>
    <t>Technická specifikace (příloha č.2) Dílčí plnění část B</t>
  </si>
  <si>
    <t>Dílčí plnění část B</t>
  </si>
  <si>
    <t>Vystředění vodičů – vodítko pro 4 různé průměry kabelu  [ks]</t>
  </si>
  <si>
    <t>Délka popisného pole čočky laseru [mm]</t>
  </si>
  <si>
    <t>Maximální průměr pramencových vodičů  [mm2]</t>
  </si>
  <si>
    <t>[mm2]</t>
  </si>
  <si>
    <t>Maximální celková délka střihu vodiče [mm]</t>
  </si>
  <si>
    <t>Minimální celková délka střihu vodiče [mm]</t>
  </si>
  <si>
    <t xml:space="preserve">Maximální počet bodů za technickou specifikaci byl dle  dokumentace Výzva k podání nabídek stanoven na 45 ze 100 . </t>
  </si>
  <si>
    <t xml:space="preserve">Maximální počet bodů byl dle  dokumentace Výzva k podání nabídek stanoven na 55 z 100 </t>
  </si>
  <si>
    <t>Hodnota kritéria = (nejnižší cena/cena hodnoceného účastníka)*55</t>
  </si>
  <si>
    <r>
      <t xml:space="preserve">Hodnotící kritéria </t>
    </r>
    <r>
      <rPr>
        <b/>
        <sz val="14"/>
        <color rgb="FFFF0000"/>
        <rFont val="Times New Roman"/>
        <family val="1"/>
      </rPr>
      <t>Dílčí plnění část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</si>
</sst>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57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5" borderId="2" xfId="2" applyFont="1" applyFill="1" applyBorder="1" applyAlignment="1">
      <alignment horizontal="center"/>
    </xf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165" fontId="4" fillId="7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3" fillId="0" borderId="0" xfId="2" applyFont="1"/>
    <xf numFmtId="0" fontId="14" fillId="3" borderId="1" xfId="2" applyFont="1" applyFill="1" applyBorder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zoomScale="115" zoomScaleNormal="115" workbookViewId="0">
      <selection activeCell="G18" sqref="G18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52" t="s">
        <v>31</v>
      </c>
      <c r="B1" s="52"/>
      <c r="C1" s="52"/>
    </row>
    <row r="2" spans="1:4" ht="16" x14ac:dyDescent="0.2">
      <c r="A2" s="53"/>
      <c r="B2" s="53"/>
      <c r="C2" s="53"/>
    </row>
    <row r="3" spans="1:4" ht="24" customHeight="1" x14ac:dyDescent="0.2">
      <c r="A3" s="56" t="s">
        <v>48</v>
      </c>
      <c r="B3" s="2" t="s">
        <v>0</v>
      </c>
      <c r="C3" s="2" t="s">
        <v>1</v>
      </c>
    </row>
    <row r="4" spans="1:4" x14ac:dyDescent="0.15">
      <c r="A4" s="13"/>
      <c r="B4" s="14"/>
      <c r="C4" s="14"/>
    </row>
    <row r="5" spans="1:4" x14ac:dyDescent="0.15">
      <c r="A5" s="4" t="s">
        <v>26</v>
      </c>
      <c r="B5" s="34"/>
      <c r="C5" s="34"/>
    </row>
    <row r="6" spans="1:4" x14ac:dyDescent="0.15">
      <c r="A6" s="5" t="s">
        <v>2</v>
      </c>
      <c r="B6" s="6">
        <v>55</v>
      </c>
      <c r="C6" s="7" t="e">
        <f>Cena!B10</f>
        <v>#DIV/0!</v>
      </c>
    </row>
    <row r="7" spans="1:4" x14ac:dyDescent="0.15">
      <c r="A7" s="5" t="s">
        <v>3</v>
      </c>
      <c r="B7" s="6">
        <v>55</v>
      </c>
      <c r="C7" s="7" t="e">
        <f>Cena!B11</f>
        <v>#DIV/0!</v>
      </c>
    </row>
    <row r="8" spans="1:4" x14ac:dyDescent="0.15">
      <c r="A8" s="5" t="s">
        <v>4</v>
      </c>
      <c r="B8" s="6">
        <v>55</v>
      </c>
      <c r="C8" s="7" t="e">
        <f>Cena!B12</f>
        <v>#DIV/0!</v>
      </c>
    </row>
    <row r="9" spans="1:4" x14ac:dyDescent="0.15">
      <c r="B9" s="24"/>
      <c r="C9" s="26"/>
    </row>
    <row r="10" spans="1:4" x14ac:dyDescent="0.15">
      <c r="A10" s="4" t="s">
        <v>37</v>
      </c>
      <c r="B10" s="34"/>
      <c r="C10" s="35"/>
    </row>
    <row r="11" spans="1:4" x14ac:dyDescent="0.15">
      <c r="A11" s="5" t="s">
        <v>2</v>
      </c>
      <c r="B11" s="6">
        <v>45</v>
      </c>
      <c r="C11" s="7" t="e">
        <f>'Tech.specifikace '!F49</f>
        <v>#DIV/0!</v>
      </c>
    </row>
    <row r="12" spans="1:4" x14ac:dyDescent="0.15">
      <c r="A12" s="5" t="s">
        <v>3</v>
      </c>
      <c r="B12" s="6">
        <v>45</v>
      </c>
      <c r="C12" s="7" t="e">
        <f>'Tech.specifikace '!F50</f>
        <v>#DIV/0!</v>
      </c>
    </row>
    <row r="13" spans="1:4" x14ac:dyDescent="0.15">
      <c r="A13" s="5" t="s">
        <v>4</v>
      </c>
      <c r="B13" s="6">
        <v>45</v>
      </c>
      <c r="C13" s="7" t="e">
        <f>'Tech.specifikace '!F51</f>
        <v>#DIV/0!</v>
      </c>
    </row>
    <row r="14" spans="1:4" x14ac:dyDescent="0.15">
      <c r="B14" s="24"/>
      <c r="C14" s="36"/>
    </row>
    <row r="15" spans="1:4" x14ac:dyDescent="0.15">
      <c r="A15" s="8" t="s">
        <v>5</v>
      </c>
      <c r="B15" s="8"/>
      <c r="C15" s="9" t="s">
        <v>1</v>
      </c>
      <c r="D15" s="24"/>
    </row>
    <row r="16" spans="1:4" x14ac:dyDescent="0.15">
      <c r="A16" s="10" t="s">
        <v>2</v>
      </c>
      <c r="B16" s="11" t="s">
        <v>6</v>
      </c>
      <c r="C16" s="12" t="e">
        <f>C6+C11+#REF!</f>
        <v>#DIV/0!</v>
      </c>
    </row>
    <row r="17" spans="1:3" x14ac:dyDescent="0.15">
      <c r="A17" s="10" t="s">
        <v>3</v>
      </c>
      <c r="B17" s="11" t="s">
        <v>6</v>
      </c>
      <c r="C17" s="12" t="e">
        <f>C7+C12+#REF!</f>
        <v>#DIV/0!</v>
      </c>
    </row>
    <row r="18" spans="1:3" x14ac:dyDescent="0.15">
      <c r="A18" s="10" t="s">
        <v>4</v>
      </c>
      <c r="B18" s="11" t="s">
        <v>6</v>
      </c>
      <c r="C18" s="12" t="e">
        <f>C8+C13+#REF!</f>
        <v>#DIV/0!</v>
      </c>
    </row>
    <row r="19" spans="1:3" x14ac:dyDescent="0.15">
      <c r="B19" s="24"/>
      <c r="C19" s="24"/>
    </row>
    <row r="20" spans="1:3" x14ac:dyDescent="0.15">
      <c r="A20" s="45" t="s">
        <v>29</v>
      </c>
      <c r="B20" s="5"/>
      <c r="C20" s="5"/>
    </row>
    <row r="21" spans="1:3" x14ac:dyDescent="0.15">
      <c r="A21" s="46" t="s">
        <v>7</v>
      </c>
    </row>
    <row r="22" spans="1:3" x14ac:dyDescent="0.15">
      <c r="A22" s="47" t="s">
        <v>8</v>
      </c>
    </row>
    <row r="26" spans="1:3" x14ac:dyDescent="0.15">
      <c r="A26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D24" sqref="C24:D24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26</v>
      </c>
      <c r="B1" s="1"/>
      <c r="C1" s="1"/>
      <c r="D1" s="1" t="s">
        <v>38</v>
      </c>
    </row>
    <row r="3" spans="1:4" x14ac:dyDescent="0.15">
      <c r="A3" s="13" t="s">
        <v>9</v>
      </c>
      <c r="B3" s="14" t="s">
        <v>10</v>
      </c>
      <c r="C3" s="13"/>
      <c r="D3" s="13"/>
    </row>
    <row r="4" spans="1:4" x14ac:dyDescent="0.15">
      <c r="A4" s="15" t="s">
        <v>11</v>
      </c>
      <c r="B4" s="44"/>
      <c r="C4" s="15"/>
      <c r="D4" s="16"/>
    </row>
    <row r="5" spans="1:4" x14ac:dyDescent="0.15">
      <c r="A5" s="17" t="s">
        <v>2</v>
      </c>
      <c r="B5" s="18"/>
      <c r="C5" s="18">
        <v>55</v>
      </c>
      <c r="D5" s="19" t="e">
        <f>(B4/B5)*C5</f>
        <v>#DIV/0!</v>
      </c>
    </row>
    <row r="6" spans="1:4" x14ac:dyDescent="0.15">
      <c r="A6" s="17" t="s">
        <v>3</v>
      </c>
      <c r="B6" s="18"/>
      <c r="C6" s="18">
        <v>55</v>
      </c>
      <c r="D6" s="19" t="e">
        <f>(B4/B6)*C6</f>
        <v>#DIV/0!</v>
      </c>
    </row>
    <row r="7" spans="1:4" x14ac:dyDescent="0.15">
      <c r="A7" s="17" t="s">
        <v>4</v>
      </c>
      <c r="B7" s="18"/>
      <c r="C7" s="18">
        <v>55</v>
      </c>
      <c r="D7" s="19" t="e">
        <f>(B4/B7)*C7</f>
        <v>#DIV/0!</v>
      </c>
    </row>
    <row r="8" spans="1:4" x14ac:dyDescent="0.15">
      <c r="A8" s="5"/>
      <c r="B8" s="24"/>
    </row>
    <row r="9" spans="1:4" x14ac:dyDescent="0.15">
      <c r="A9" s="13" t="s">
        <v>12</v>
      </c>
      <c r="B9" s="24"/>
    </row>
    <row r="10" spans="1:4" x14ac:dyDescent="0.15">
      <c r="A10" s="17" t="s">
        <v>2</v>
      </c>
      <c r="B10" s="20" t="e">
        <f>D5</f>
        <v>#DIV/0!</v>
      </c>
      <c r="D10" s="13"/>
    </row>
    <row r="11" spans="1:4" x14ac:dyDescent="0.15">
      <c r="A11" s="17" t="s">
        <v>3</v>
      </c>
      <c r="B11" s="20" t="e">
        <f>D6</f>
        <v>#DIV/0!</v>
      </c>
      <c r="D11" s="13"/>
    </row>
    <row r="12" spans="1:4" x14ac:dyDescent="0.15">
      <c r="A12" s="17" t="s">
        <v>4</v>
      </c>
      <c r="B12" s="20" t="e">
        <f>D7</f>
        <v>#DIV/0!</v>
      </c>
      <c r="D12" s="13"/>
    </row>
    <row r="13" spans="1:4" x14ac:dyDescent="0.15">
      <c r="B13" s="13"/>
      <c r="D13" s="13"/>
    </row>
    <row r="14" spans="1:4" x14ac:dyDescent="0.15">
      <c r="A14" s="17" t="s">
        <v>8</v>
      </c>
    </row>
    <row r="16" spans="1:4" x14ac:dyDescent="0.15">
      <c r="A16" s="21" t="s">
        <v>13</v>
      </c>
      <c r="B16" s="21"/>
      <c r="C16" s="21"/>
    </row>
    <row r="17" spans="1:3" x14ac:dyDescent="0.15">
      <c r="A17" s="42" t="s">
        <v>46</v>
      </c>
      <c r="B17" s="42"/>
      <c r="C17" s="42"/>
    </row>
    <row r="18" spans="1:3" x14ac:dyDescent="0.15">
      <c r="A18" s="42" t="s">
        <v>14</v>
      </c>
      <c r="B18" s="42"/>
      <c r="C18" s="42"/>
    </row>
    <row r="19" spans="1:3" x14ac:dyDescent="0.15">
      <c r="A19" s="42" t="s">
        <v>28</v>
      </c>
      <c r="B19" s="42"/>
      <c r="C19" s="42"/>
    </row>
    <row r="20" spans="1:3" x14ac:dyDescent="0.15">
      <c r="A20" s="5" t="s">
        <v>15</v>
      </c>
    </row>
    <row r="21" spans="1:3" x14ac:dyDescent="0.15">
      <c r="A21" s="31" t="s">
        <v>47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topLeftCell="A39" zoomScale="140" zoomScaleNormal="140" workbookViewId="0">
      <selection activeCell="B57" sqref="B57"/>
    </sheetView>
  </sheetViews>
  <sheetFormatPr baseColWidth="10" defaultColWidth="8.5" defaultRowHeight="14" x14ac:dyDescent="0.15"/>
  <cols>
    <col min="1" max="1" width="2.6640625" style="14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37</v>
      </c>
      <c r="C1" s="1"/>
      <c r="D1" s="1"/>
      <c r="E1" s="1"/>
      <c r="F1" s="28"/>
    </row>
    <row r="2" spans="1:7" x14ac:dyDescent="0.15">
      <c r="C2" s="14"/>
      <c r="D2" s="14"/>
    </row>
    <row r="3" spans="1:7" ht="15" thickBot="1" x14ac:dyDescent="0.2">
      <c r="B3" s="22" t="s">
        <v>16</v>
      </c>
      <c r="C3" s="22"/>
      <c r="D3" s="22"/>
      <c r="E3" s="22"/>
      <c r="F3" s="29"/>
      <c r="G3" s="14"/>
    </row>
    <row r="4" spans="1:7" ht="15" thickTop="1" x14ac:dyDescent="0.15">
      <c r="A4" s="54" t="s">
        <v>36</v>
      </c>
      <c r="B4" s="54"/>
      <c r="C4" s="54"/>
      <c r="D4" s="54"/>
      <c r="E4" s="54"/>
      <c r="F4" s="54"/>
    </row>
    <row r="5" spans="1:7" x14ac:dyDescent="0.15">
      <c r="B5" s="3" t="s">
        <v>17</v>
      </c>
      <c r="C5" s="14"/>
      <c r="D5" s="14"/>
      <c r="E5" s="14"/>
      <c r="F5" s="24"/>
    </row>
    <row r="6" spans="1:7" ht="15" thickBot="1" x14ac:dyDescent="0.2">
      <c r="A6" s="14">
        <v>1</v>
      </c>
      <c r="B6" s="48" t="s">
        <v>32</v>
      </c>
      <c r="C6" s="23" t="s">
        <v>18</v>
      </c>
      <c r="D6" s="23" t="s">
        <v>19</v>
      </c>
      <c r="E6" s="23" t="s">
        <v>0</v>
      </c>
      <c r="F6" s="23" t="s">
        <v>20</v>
      </c>
    </row>
    <row r="7" spans="1:7" x14ac:dyDescent="0.15">
      <c r="B7" s="13" t="s">
        <v>21</v>
      </c>
      <c r="C7" s="49"/>
      <c r="D7" s="24" t="s">
        <v>33</v>
      </c>
      <c r="E7" s="24"/>
    </row>
    <row r="8" spans="1:7" x14ac:dyDescent="0.15">
      <c r="B8" s="3" t="s">
        <v>2</v>
      </c>
      <c r="C8" s="25"/>
      <c r="D8" s="24" t="s">
        <v>33</v>
      </c>
      <c r="E8" s="24">
        <v>10</v>
      </c>
      <c r="F8" s="26" t="e">
        <f>(C8/C7)*E8</f>
        <v>#DIV/0!</v>
      </c>
    </row>
    <row r="9" spans="1:7" x14ac:dyDescent="0.15">
      <c r="B9" s="3" t="s">
        <v>3</v>
      </c>
      <c r="C9" s="25"/>
      <c r="D9" s="24" t="s">
        <v>33</v>
      </c>
      <c r="E9" s="24">
        <v>10</v>
      </c>
      <c r="F9" s="26" t="e">
        <f>(C9/C7)*E9</f>
        <v>#DIV/0!</v>
      </c>
    </row>
    <row r="10" spans="1:7" x14ac:dyDescent="0.15">
      <c r="B10" s="3" t="s">
        <v>4</v>
      </c>
      <c r="C10" s="25"/>
      <c r="D10" s="24" t="s">
        <v>33</v>
      </c>
      <c r="E10" s="24">
        <v>10</v>
      </c>
      <c r="F10" s="26" t="e">
        <f>(C10/C7)*E10</f>
        <v>#DIV/0!</v>
      </c>
    </row>
    <row r="11" spans="1:7" x14ac:dyDescent="0.15">
      <c r="B11" s="3" t="s">
        <v>17</v>
      </c>
      <c r="C11" s="14"/>
      <c r="D11" s="14"/>
      <c r="E11" s="14"/>
      <c r="F11" s="24"/>
    </row>
    <row r="12" spans="1:7" ht="15" thickBot="1" x14ac:dyDescent="0.2">
      <c r="A12" s="14">
        <v>2</v>
      </c>
      <c r="B12" s="48" t="s">
        <v>34</v>
      </c>
      <c r="C12" s="23" t="s">
        <v>18</v>
      </c>
      <c r="D12" s="23" t="s">
        <v>19</v>
      </c>
      <c r="E12" s="23" t="s">
        <v>0</v>
      </c>
      <c r="F12" s="23" t="s">
        <v>20</v>
      </c>
    </row>
    <row r="13" spans="1:7" x14ac:dyDescent="0.15">
      <c r="B13" s="13" t="s">
        <v>21</v>
      </c>
      <c r="C13" s="49"/>
      <c r="D13" s="24" t="s">
        <v>35</v>
      </c>
      <c r="E13" s="24"/>
    </row>
    <row r="14" spans="1:7" x14ac:dyDescent="0.15">
      <c r="B14" s="3" t="s">
        <v>2</v>
      </c>
      <c r="C14" s="25"/>
      <c r="D14" s="24" t="s">
        <v>35</v>
      </c>
      <c r="E14" s="24">
        <v>10</v>
      </c>
      <c r="F14" s="26" t="e">
        <f>(C14/C13)*E14</f>
        <v>#DIV/0!</v>
      </c>
    </row>
    <row r="15" spans="1:7" x14ac:dyDescent="0.15">
      <c r="B15" s="3" t="s">
        <v>3</v>
      </c>
      <c r="C15" s="25"/>
      <c r="D15" s="24" t="s">
        <v>35</v>
      </c>
      <c r="E15" s="24">
        <v>10</v>
      </c>
      <c r="F15" s="26" t="e">
        <f>(C15/C13)*E15</f>
        <v>#DIV/0!</v>
      </c>
    </row>
    <row r="16" spans="1:7" x14ac:dyDescent="0.15">
      <c r="B16" s="3" t="s">
        <v>4</v>
      </c>
      <c r="C16" s="25"/>
      <c r="D16" s="24" t="s">
        <v>35</v>
      </c>
      <c r="E16" s="24">
        <v>10</v>
      </c>
      <c r="F16" s="26" t="e">
        <f>(C16/C13)*E16</f>
        <v>#DIV/0!</v>
      </c>
    </row>
    <row r="17" spans="1:6" x14ac:dyDescent="0.15">
      <c r="B17" s="3" t="s">
        <v>17</v>
      </c>
      <c r="C17" s="25"/>
      <c r="D17" s="24"/>
      <c r="E17" s="24"/>
      <c r="F17" s="26"/>
    </row>
    <row r="18" spans="1:6" ht="15" thickBot="1" x14ac:dyDescent="0.2">
      <c r="A18" s="14">
        <v>3</v>
      </c>
      <c r="B18" s="50" t="s">
        <v>39</v>
      </c>
      <c r="C18" s="23" t="s">
        <v>18</v>
      </c>
      <c r="D18" s="23" t="s">
        <v>19</v>
      </c>
      <c r="E18" s="23" t="s">
        <v>0</v>
      </c>
      <c r="F18" s="23" t="s">
        <v>20</v>
      </c>
    </row>
    <row r="19" spans="1:6" x14ac:dyDescent="0.15">
      <c r="B19" s="13" t="s">
        <v>21</v>
      </c>
      <c r="C19" s="49"/>
      <c r="D19" s="24" t="s">
        <v>30</v>
      </c>
      <c r="E19" s="14"/>
      <c r="F19" s="14"/>
    </row>
    <row r="20" spans="1:6" x14ac:dyDescent="0.15">
      <c r="B20" s="3" t="s">
        <v>2</v>
      </c>
      <c r="C20" s="25"/>
      <c r="D20" s="24" t="s">
        <v>30</v>
      </c>
      <c r="E20" s="24">
        <v>5</v>
      </c>
      <c r="F20" s="26" t="e">
        <f>(C20/C19)*E20</f>
        <v>#DIV/0!</v>
      </c>
    </row>
    <row r="21" spans="1:6" x14ac:dyDescent="0.15">
      <c r="B21" s="3" t="s">
        <v>3</v>
      </c>
      <c r="C21" s="25"/>
      <c r="D21" s="24" t="s">
        <v>30</v>
      </c>
      <c r="E21" s="24">
        <v>5</v>
      </c>
      <c r="F21" s="26" t="e">
        <f>(C21/C19)*E21</f>
        <v>#DIV/0!</v>
      </c>
    </row>
    <row r="22" spans="1:6" x14ac:dyDescent="0.15">
      <c r="B22" s="3" t="s">
        <v>4</v>
      </c>
      <c r="C22" s="25"/>
      <c r="D22" s="24" t="s">
        <v>30</v>
      </c>
      <c r="E22" s="24">
        <v>5</v>
      </c>
      <c r="F22" s="26" t="e">
        <f>(C22/C19)*E22</f>
        <v>#DIV/0!</v>
      </c>
    </row>
    <row r="23" spans="1:6" x14ac:dyDescent="0.15">
      <c r="B23" s="55" t="s">
        <v>17</v>
      </c>
      <c r="C23" s="25"/>
      <c r="D23" s="24"/>
      <c r="E23" s="24"/>
      <c r="F23" s="26"/>
    </row>
    <row r="24" spans="1:6" ht="15" thickBot="1" x14ac:dyDescent="0.2">
      <c r="A24" s="14">
        <v>4</v>
      </c>
      <c r="B24" s="50" t="s">
        <v>40</v>
      </c>
      <c r="C24" s="23" t="s">
        <v>18</v>
      </c>
      <c r="D24" s="23" t="s">
        <v>19</v>
      </c>
      <c r="E24" s="23" t="s">
        <v>0</v>
      </c>
      <c r="F24" s="23" t="s">
        <v>20</v>
      </c>
    </row>
    <row r="25" spans="1:6" x14ac:dyDescent="0.15">
      <c r="B25" s="13" t="s">
        <v>21</v>
      </c>
      <c r="C25" s="49"/>
      <c r="D25" s="24" t="s">
        <v>27</v>
      </c>
      <c r="E25" s="14"/>
      <c r="F25" s="14"/>
    </row>
    <row r="26" spans="1:6" x14ac:dyDescent="0.15">
      <c r="B26" s="3" t="s">
        <v>2</v>
      </c>
      <c r="C26" s="25"/>
      <c r="D26" s="24" t="s">
        <v>27</v>
      </c>
      <c r="E26" s="24">
        <v>5</v>
      </c>
      <c r="F26" s="26" t="e">
        <f>(C26/C25)*E26</f>
        <v>#DIV/0!</v>
      </c>
    </row>
    <row r="27" spans="1:6" x14ac:dyDescent="0.15">
      <c r="B27" s="3" t="s">
        <v>3</v>
      </c>
      <c r="C27" s="25"/>
      <c r="D27" s="24" t="s">
        <v>27</v>
      </c>
      <c r="E27" s="24">
        <v>5</v>
      </c>
      <c r="F27" s="26" t="e">
        <f>(C27/C25)*E27</f>
        <v>#DIV/0!</v>
      </c>
    </row>
    <row r="28" spans="1:6" x14ac:dyDescent="0.15">
      <c r="B28" s="3" t="s">
        <v>4</v>
      </c>
      <c r="C28" s="25"/>
      <c r="D28" s="24" t="s">
        <v>27</v>
      </c>
      <c r="E28" s="24">
        <v>5</v>
      </c>
      <c r="F28" s="26" t="e">
        <f>(C28/C25)*E28</f>
        <v>#DIV/0!</v>
      </c>
    </row>
    <row r="29" spans="1:6" x14ac:dyDescent="0.15">
      <c r="B29" s="3" t="s">
        <v>17</v>
      </c>
      <c r="C29" s="25"/>
      <c r="D29" s="24"/>
      <c r="E29" s="24"/>
      <c r="F29" s="26"/>
    </row>
    <row r="30" spans="1:6" ht="15" thickBot="1" x14ac:dyDescent="0.2">
      <c r="A30" s="14">
        <v>5</v>
      </c>
      <c r="B30" s="50" t="s">
        <v>41</v>
      </c>
      <c r="C30" s="23" t="s">
        <v>18</v>
      </c>
      <c r="D30" s="23" t="s">
        <v>19</v>
      </c>
      <c r="E30" s="23" t="s">
        <v>0</v>
      </c>
      <c r="F30" s="23" t="s">
        <v>20</v>
      </c>
    </row>
    <row r="31" spans="1:6" x14ac:dyDescent="0.15">
      <c r="B31" s="13" t="s">
        <v>21</v>
      </c>
      <c r="C31" s="49"/>
      <c r="D31" s="24" t="s">
        <v>42</v>
      </c>
      <c r="E31" s="14"/>
      <c r="F31" s="14"/>
    </row>
    <row r="32" spans="1:6" x14ac:dyDescent="0.15">
      <c r="B32" s="3" t="s">
        <v>2</v>
      </c>
      <c r="C32" s="25"/>
      <c r="D32" s="24" t="s">
        <v>42</v>
      </c>
      <c r="E32" s="24">
        <v>5</v>
      </c>
      <c r="F32" s="26" t="e">
        <f>(C32/C31)*E32</f>
        <v>#DIV/0!</v>
      </c>
    </row>
    <row r="33" spans="1:6" x14ac:dyDescent="0.15">
      <c r="B33" s="3" t="s">
        <v>3</v>
      </c>
      <c r="C33" s="25"/>
      <c r="D33" s="24" t="s">
        <v>42</v>
      </c>
      <c r="E33" s="24">
        <v>5</v>
      </c>
      <c r="F33" s="26" t="e">
        <f>(C33/C31)*E33</f>
        <v>#DIV/0!</v>
      </c>
    </row>
    <row r="34" spans="1:6" x14ac:dyDescent="0.15">
      <c r="B34" s="3" t="s">
        <v>4</v>
      </c>
      <c r="C34" s="25"/>
      <c r="D34" s="24" t="s">
        <v>42</v>
      </c>
      <c r="E34" s="24">
        <v>5</v>
      </c>
      <c r="F34" s="26" t="e">
        <f>(C34/C31)*E34</f>
        <v>#DIV/0!</v>
      </c>
    </row>
    <row r="35" spans="1:6" x14ac:dyDescent="0.15">
      <c r="B35" s="3" t="s">
        <v>17</v>
      </c>
      <c r="C35" s="25"/>
      <c r="D35" s="24"/>
      <c r="E35" s="24"/>
      <c r="F35" s="26"/>
    </row>
    <row r="36" spans="1:6" ht="15" thickBot="1" x14ac:dyDescent="0.2">
      <c r="A36" s="14">
        <v>6</v>
      </c>
      <c r="B36" s="50" t="s">
        <v>43</v>
      </c>
      <c r="C36" s="23" t="s">
        <v>18</v>
      </c>
      <c r="D36" s="23" t="s">
        <v>19</v>
      </c>
      <c r="E36" s="23" t="s">
        <v>0</v>
      </c>
      <c r="F36" s="23" t="s">
        <v>20</v>
      </c>
    </row>
    <row r="37" spans="1:6" x14ac:dyDescent="0.15">
      <c r="B37" s="13" t="s">
        <v>21</v>
      </c>
      <c r="C37" s="51"/>
      <c r="D37" s="24" t="s">
        <v>27</v>
      </c>
      <c r="E37" s="14"/>
      <c r="F37" s="14"/>
    </row>
    <row r="38" spans="1:6" x14ac:dyDescent="0.15">
      <c r="B38" s="3" t="s">
        <v>2</v>
      </c>
      <c r="C38" s="41"/>
      <c r="D38" s="24" t="s">
        <v>27</v>
      </c>
      <c r="E38" s="24">
        <v>5</v>
      </c>
      <c r="F38" s="26" t="e">
        <f>(C38/C37)*E38</f>
        <v>#DIV/0!</v>
      </c>
    </row>
    <row r="39" spans="1:6" x14ac:dyDescent="0.15">
      <c r="B39" s="3" t="s">
        <v>3</v>
      </c>
      <c r="C39" s="41"/>
      <c r="D39" s="24" t="s">
        <v>27</v>
      </c>
      <c r="E39" s="24">
        <v>5</v>
      </c>
      <c r="F39" s="26" t="e">
        <f>(C39/C37)*E39</f>
        <v>#DIV/0!</v>
      </c>
    </row>
    <row r="40" spans="1:6" x14ac:dyDescent="0.15">
      <c r="B40" s="3" t="s">
        <v>4</v>
      </c>
      <c r="C40" s="41"/>
      <c r="D40" s="24" t="s">
        <v>27</v>
      </c>
      <c r="E40" s="24">
        <v>5</v>
      </c>
      <c r="F40" s="26" t="e">
        <f>(C40/C37)*E40</f>
        <v>#DIV/0!</v>
      </c>
    </row>
    <row r="41" spans="1:6" x14ac:dyDescent="0.15">
      <c r="B41" s="3" t="s">
        <v>15</v>
      </c>
      <c r="C41" s="25"/>
      <c r="D41" s="24"/>
      <c r="E41" s="24"/>
      <c r="F41" s="26"/>
    </row>
    <row r="42" spans="1:6" ht="15" thickBot="1" x14ac:dyDescent="0.2">
      <c r="A42" s="14">
        <v>7</v>
      </c>
      <c r="B42" s="50" t="s">
        <v>44</v>
      </c>
      <c r="C42" s="23" t="s">
        <v>18</v>
      </c>
      <c r="D42" s="23" t="s">
        <v>19</v>
      </c>
      <c r="E42" s="23" t="s">
        <v>0</v>
      </c>
      <c r="F42" s="23" t="s">
        <v>20</v>
      </c>
    </row>
    <row r="43" spans="1:6" x14ac:dyDescent="0.15">
      <c r="B43" s="13" t="s">
        <v>21</v>
      </c>
      <c r="C43" s="51"/>
      <c r="D43" s="24" t="s">
        <v>27</v>
      </c>
      <c r="E43" s="14"/>
      <c r="F43" s="14"/>
    </row>
    <row r="44" spans="1:6" x14ac:dyDescent="0.15">
      <c r="B44" s="3" t="s">
        <v>2</v>
      </c>
      <c r="C44" s="41"/>
      <c r="D44" s="24" t="s">
        <v>27</v>
      </c>
      <c r="E44" s="24">
        <v>5</v>
      </c>
      <c r="F44" s="26" t="e">
        <f>(C43/C44)*E44</f>
        <v>#DIV/0!</v>
      </c>
    </row>
    <row r="45" spans="1:6" x14ac:dyDescent="0.15">
      <c r="B45" s="3" t="s">
        <v>3</v>
      </c>
      <c r="C45" s="41"/>
      <c r="D45" s="24" t="s">
        <v>27</v>
      </c>
      <c r="E45" s="24">
        <v>5</v>
      </c>
      <c r="F45" s="26" t="e">
        <f>(C43/C45)*E45</f>
        <v>#DIV/0!</v>
      </c>
    </row>
    <row r="46" spans="1:6" x14ac:dyDescent="0.15">
      <c r="B46" s="3" t="s">
        <v>4</v>
      </c>
      <c r="C46" s="41"/>
      <c r="D46" s="24" t="s">
        <v>27</v>
      </c>
      <c r="E46" s="24">
        <v>5</v>
      </c>
      <c r="F46" s="26" t="e">
        <f>(C43/C46)*E46</f>
        <v>#DIV/0!</v>
      </c>
    </row>
    <row r="47" spans="1:6" x14ac:dyDescent="0.15">
      <c r="C47" s="25"/>
      <c r="D47" s="24"/>
      <c r="E47" s="40"/>
      <c r="F47" s="26"/>
    </row>
    <row r="48" spans="1:6" x14ac:dyDescent="0.15">
      <c r="B48" s="13" t="s">
        <v>12</v>
      </c>
      <c r="C48" s="26"/>
      <c r="D48" s="24"/>
      <c r="E48" s="40">
        <f>E9+E15+E21+E27+E33+ E39+E45</f>
        <v>45</v>
      </c>
      <c r="F48" s="24"/>
    </row>
    <row r="49" spans="2:6" x14ac:dyDescent="0.15">
      <c r="B49" s="3" t="s">
        <v>2</v>
      </c>
      <c r="C49" s="26"/>
      <c r="D49" s="24"/>
      <c r="E49" s="24"/>
      <c r="F49" s="26" t="e">
        <f>F8+F14+F20+F26+F32+F38+F44</f>
        <v>#DIV/0!</v>
      </c>
    </row>
    <row r="50" spans="2:6" x14ac:dyDescent="0.15">
      <c r="B50" s="3" t="s">
        <v>3</v>
      </c>
      <c r="C50" s="26"/>
      <c r="D50" s="24"/>
      <c r="E50" s="24"/>
      <c r="F50" s="26" t="e">
        <f>F9+F15+F21+F27+F33+F39+F45</f>
        <v>#DIV/0!</v>
      </c>
    </row>
    <row r="51" spans="2:6" x14ac:dyDescent="0.15">
      <c r="B51" s="3" t="s">
        <v>4</v>
      </c>
      <c r="C51" s="26"/>
      <c r="D51" s="24"/>
      <c r="E51" s="24"/>
      <c r="F51" s="26" t="e">
        <f>+F10+F16+F22+F28+F34+F40+F46</f>
        <v>#DIV/0!</v>
      </c>
    </row>
    <row r="52" spans="2:6" x14ac:dyDescent="0.15">
      <c r="C52" s="27"/>
      <c r="D52" s="27"/>
      <c r="E52" s="24"/>
      <c r="F52" s="26"/>
    </row>
    <row r="53" spans="2:6" x14ac:dyDescent="0.15">
      <c r="B53" s="43" t="s">
        <v>8</v>
      </c>
    </row>
    <row r="55" spans="2:6" x14ac:dyDescent="0.15">
      <c r="B55" s="38" t="s">
        <v>13</v>
      </c>
      <c r="C55" s="30"/>
      <c r="D55" s="30"/>
      <c r="E55" s="30"/>
      <c r="F55" s="30"/>
    </row>
    <row r="56" spans="2:6" x14ac:dyDescent="0.15">
      <c r="B56" s="39" t="s">
        <v>22</v>
      </c>
      <c r="C56" s="30"/>
      <c r="D56" s="30"/>
      <c r="E56" s="30"/>
      <c r="F56" s="30"/>
    </row>
    <row r="57" spans="2:6" x14ac:dyDescent="0.15">
      <c r="B57" s="39" t="s">
        <v>45</v>
      </c>
      <c r="C57" s="30"/>
      <c r="D57" s="30"/>
      <c r="E57" s="30"/>
      <c r="F57" s="30"/>
    </row>
    <row r="58" spans="2:6" x14ac:dyDescent="0.15">
      <c r="B58" s="39" t="s">
        <v>23</v>
      </c>
      <c r="C58" s="30"/>
      <c r="D58" s="30"/>
      <c r="E58" s="30"/>
      <c r="F58" s="30"/>
    </row>
    <row r="59" spans="2:6" x14ac:dyDescent="0.15">
      <c r="B59" s="39" t="s">
        <v>24</v>
      </c>
      <c r="C59" s="30"/>
      <c r="D59" s="30"/>
      <c r="E59" s="30"/>
      <c r="F59" s="30"/>
    </row>
    <row r="60" spans="2:6" x14ac:dyDescent="0.15">
      <c r="B60" s="39" t="s">
        <v>25</v>
      </c>
      <c r="C60" s="30"/>
      <c r="D60" s="30"/>
      <c r="E60" s="30"/>
      <c r="F60" s="30"/>
    </row>
    <row r="61" spans="2:6" x14ac:dyDescent="0.15">
      <c r="B61" s="30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2023-02-01T15:27:28Z</dcterms:modified>
</cp:coreProperties>
</file>