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MAJETEK\1 a VÝBĚROVÁ ŘÍZENÍ + AKCE\2020\3 Kanalizace Žabárna NOVÁ\Výběrko\"/>
    </mc:Choice>
  </mc:AlternateContent>
  <bookViews>
    <workbookView xWindow="120" yWindow="120" windowWidth="14235" windowHeight="9210"/>
  </bookViews>
  <sheets>
    <sheet name="KANALRTP" sheetId="1" r:id="rId1"/>
  </sheets>
  <definedNames>
    <definedName name="_xlnm.Database">KANALRTP!$A$1:$L$43</definedName>
  </definedNames>
  <calcPr calcId="162913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3" i="1"/>
  <c r="K49" i="1" l="1"/>
</calcChain>
</file>

<file path=xl/sharedStrings.xml><?xml version="1.0" encoding="utf-8"?>
<sst xmlns="http://schemas.openxmlformats.org/spreadsheetml/2006/main" count="353" uniqueCount="124">
  <si>
    <t>STAVBA</t>
  </si>
  <si>
    <t>OBJEKT</t>
  </si>
  <si>
    <t>KATALOG</t>
  </si>
  <si>
    <t>PORADI</t>
  </si>
  <si>
    <t>TYP</t>
  </si>
  <si>
    <t>POLOZKA</t>
  </si>
  <si>
    <t>MJ</t>
  </si>
  <si>
    <t>MNOZSTVI</t>
  </si>
  <si>
    <t>MENA</t>
  </si>
  <si>
    <t>0002827</t>
  </si>
  <si>
    <t>0001</t>
  </si>
  <si>
    <t>001</t>
  </si>
  <si>
    <t>P</t>
  </si>
  <si>
    <t>131201101</t>
  </si>
  <si>
    <t>HLOUBENÍ JAM NEZAP HOR 3 -100M3</t>
  </si>
  <si>
    <t>M3</t>
  </si>
  <si>
    <t>Kc</t>
  </si>
  <si>
    <t>131201109</t>
  </si>
  <si>
    <t>PŘÍP LEPIVOST HLOUB JAM NEZAP HOR3</t>
  </si>
  <si>
    <t>133201101</t>
  </si>
  <si>
    <t>ŠACHTA TŘ. 3 100M3</t>
  </si>
  <si>
    <t>133201109</t>
  </si>
  <si>
    <t>PŘÍPL. LEPIVOST TŘ. 3</t>
  </si>
  <si>
    <t>132201201</t>
  </si>
  <si>
    <t>HLB RÝH 2000MM TŘ. 3 100M3</t>
  </si>
  <si>
    <t>132201209</t>
  </si>
  <si>
    <t>PŘÍPL ZA LEPIVOST TŘ. 3</t>
  </si>
  <si>
    <t>141701102</t>
  </si>
  <si>
    <t>PROTLAK ZEMNÍ DO 400MM TŘ 3</t>
  </si>
  <si>
    <t>M</t>
  </si>
  <si>
    <t>142359150</t>
  </si>
  <si>
    <t>TRUBKA BEZESV D350 11353.1</t>
  </si>
  <si>
    <t>151101101</t>
  </si>
  <si>
    <t>PAŽENÍ PŘÍLOŽNÉ HL.DO 2M RÝHY</t>
  </si>
  <si>
    <t>M2</t>
  </si>
  <si>
    <t>151101111</t>
  </si>
  <si>
    <t>ODSTRANĚNÍ PAŽENÍ RÝH HL. 2M PŘÍL.</t>
  </si>
  <si>
    <t>151101301</t>
  </si>
  <si>
    <t>ROZEPŘENÍ STĚN PAŽ PŘÍL.HL 2M</t>
  </si>
  <si>
    <t>151101311</t>
  </si>
  <si>
    <t>ODSTR.ROZEPŘ.STĚN PAŽ.PŘÍL.HL.2M</t>
  </si>
  <si>
    <t>167101102</t>
  </si>
  <si>
    <t>NAKLÁDÁNÍ VÝKOPKU PŘES 100M3TŘ.1-4</t>
  </si>
  <si>
    <t>162601102</t>
  </si>
  <si>
    <t>VODOROVNÉ PŘEM.VÝK/SYP DO 5000M 1-4</t>
  </si>
  <si>
    <t>175101101</t>
  </si>
  <si>
    <t>OBSYP POTR BEZ PROHOZ SYPANINY</t>
  </si>
  <si>
    <t>583373320</t>
  </si>
  <si>
    <t>ŠTĚRKOPÍSEK FRAKCE 0-22</t>
  </si>
  <si>
    <t>T</t>
  </si>
  <si>
    <t>175101201</t>
  </si>
  <si>
    <t>OBSYP OBJEKTU BEZ PROHOZ SYPANINY</t>
  </si>
  <si>
    <t>175101209</t>
  </si>
  <si>
    <t>OBSYP OBJEKTU PŘÍPL PROHOZENÍ</t>
  </si>
  <si>
    <t>174101101</t>
  </si>
  <si>
    <t>ZÁSYP ZHUTNĚNÝ JAM RÝH</t>
  </si>
  <si>
    <t>231</t>
  </si>
  <si>
    <t>171203111</t>
  </si>
  <si>
    <t>ULOŽENÍ+ROZHRN VÝKOPKU ROVINA</t>
  </si>
  <si>
    <t>271</t>
  </si>
  <si>
    <t>451573111</t>
  </si>
  <si>
    <t>LOŽE VÝKOPU ZE ŠTĚRKOPÍSKU</t>
  </si>
  <si>
    <t>452311131</t>
  </si>
  <si>
    <t>PODKL DESKA BETON C12/15 VÝKOP</t>
  </si>
  <si>
    <t>452312141</t>
  </si>
  <si>
    <t>SEDLOVÉ LOŽE BETON C16/20 VÝKOP</t>
  </si>
  <si>
    <t>894414111</t>
  </si>
  <si>
    <t>OSAZ ŽB DÍLCŮ ŠACHTY</t>
  </si>
  <si>
    <t>KUS</t>
  </si>
  <si>
    <t>592240340</t>
  </si>
  <si>
    <t>DNO BETONOVÉ ŠACHTOVÉ 1000 X 785 DN 300</t>
  </si>
  <si>
    <t>592240280</t>
  </si>
  <si>
    <t>DNO BETONOVÉ ŠACHTOVÉ 1000 X 685 DN 250</t>
  </si>
  <si>
    <t>592243060</t>
  </si>
  <si>
    <t>SKRUŽ BETON ŠACHET 100/50 VČ. STUPADEL</t>
  </si>
  <si>
    <t>592243120</t>
  </si>
  <si>
    <t>KONUS ŠACHETNÍ BETONOVÝ 100-63/67</t>
  </si>
  <si>
    <t>592243230</t>
  </si>
  <si>
    <t>PRSTENEC ŠACHETNÍ BETONOVÝ VYROVNÁVACÍ 120MM</t>
  </si>
  <si>
    <t>899102111</t>
  </si>
  <si>
    <t>OSAZ POKLOPŮ S RÁMEM DO 100KG</t>
  </si>
  <si>
    <t>286619320</t>
  </si>
  <si>
    <t>POKLOP LITINOVÝ TEGRA 600 A15</t>
  </si>
  <si>
    <t>892233121</t>
  </si>
  <si>
    <t>ZKOUŠKA TĚSNOSTI KANALIZACE DN 100-400 DO 20M</t>
  </si>
  <si>
    <t>SOU</t>
  </si>
  <si>
    <t>892233122</t>
  </si>
  <si>
    <t>ZKOUŠKA TĚSNOSTI KANALIZACE DN -400 ZKDM+20</t>
  </si>
  <si>
    <t>899721112</t>
  </si>
  <si>
    <t>SIGNALIZAČNÍ VODIČ DN NAD 150 MM NA POTRUBÍ P</t>
  </si>
  <si>
    <t>899722114</t>
  </si>
  <si>
    <t>KRYTÍ POTRUBÍ Z PLASTŮ VÝSTRAŽNOU FÓLIÍ Z PVC</t>
  </si>
  <si>
    <t>998276101</t>
  </si>
  <si>
    <t>PŘESUN POTRUBÍ PLAST OTEVŘ VÝKOP</t>
  </si>
  <si>
    <t>871375221</t>
  </si>
  <si>
    <t>POTR.PVC-SYSTÉM KG TŘÍDY SN8 DN300</t>
  </si>
  <si>
    <t>871365221</t>
  </si>
  <si>
    <t>POTR.PVC-SYSTÉM KG TŘÍDY SN8 DN250</t>
  </si>
  <si>
    <t>871315211</t>
  </si>
  <si>
    <t>POTR.PVC-SYSTÉM KG TŘÍDY SN4 DN150</t>
  </si>
  <si>
    <t>KATALOG 001 ZEMNÍ PRÁCE</t>
  </si>
  <si>
    <t>KATALOG 271 VEDENÍ TRUBNÍ</t>
  </si>
  <si>
    <t>KATALOG 231 PLOCHY A ÚPRAVA ÚZEMÍ</t>
  </si>
  <si>
    <t>TEXT POLOŽKY</t>
  </si>
  <si>
    <t xml:space="preserve">    CENA</t>
  </si>
  <si>
    <t>CENA CELK</t>
  </si>
  <si>
    <t xml:space="preserve"> </t>
  </si>
  <si>
    <t>012103000.1</t>
  </si>
  <si>
    <t xml:space="preserve">Geodetické práce </t>
  </si>
  <si>
    <t>kpl</t>
  </si>
  <si>
    <t>013254000</t>
  </si>
  <si>
    <t>Dokumentace skutečného provedení stavby</t>
  </si>
  <si>
    <t>030001000</t>
  </si>
  <si>
    <t>Zařízení staveniště</t>
  </si>
  <si>
    <t>272</t>
  </si>
  <si>
    <t>273</t>
  </si>
  <si>
    <t>274</t>
  </si>
  <si>
    <t>0002</t>
  </si>
  <si>
    <t>0003</t>
  </si>
  <si>
    <t>0004</t>
  </si>
  <si>
    <t>0002828</t>
  </si>
  <si>
    <t>0002829</t>
  </si>
  <si>
    <t>0002830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</si>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</sst>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16" fillId="0" borderId="0" xfId="0" applyNumberFormat="1" applyFont="1"/>
    <xf numFmtId="49" fontId="0" fillId="0" borderId="10" xfId="0" applyNumberFormat="1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</xf>
    <xf numFmtId="165" fontId="0" fillId="0" borderId="10" xfId="0" applyNumberFormat="1" applyFont="1" applyBorder="1" applyAlignment="1" applyProtection="1">
      <alignment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16" workbookViewId="0">
      <selection activeCell="J45" sqref="J45"/>
    </sheetView>
  </sheetViews>
  <sheetFormatPr defaultRowHeight="15" x14ac:dyDescent="0.25"/>
  <cols>
    <col min="1" max="1" width="7.7109375" style="1" customWidth="1"/>
    <col min="2" max="2" width="4.7109375" style="1" customWidth="1"/>
    <col min="3" max="4" width="3.7109375" style="1" customWidth="1"/>
    <col min="5" max="5" width="1.7109375" style="1" customWidth="1"/>
    <col min="6" max="6" width="14.7109375" style="1" customWidth="1"/>
    <col min="7" max="7" width="64.28515625" style="1" customWidth="1"/>
    <col min="8" max="8" width="7.42578125" style="1" customWidth="1"/>
    <col min="9" max="9" width="9.5703125" style="2" customWidth="1"/>
    <col min="10" max="10" width="10.7109375" style="3" customWidth="1"/>
    <col min="11" max="11" width="11.7109375" style="3" customWidth="1"/>
    <col min="12" max="12" width="7" style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103</v>
      </c>
      <c r="H1" s="1" t="s">
        <v>6</v>
      </c>
      <c r="I1" s="2" t="s">
        <v>7</v>
      </c>
      <c r="J1" s="3" t="s">
        <v>104</v>
      </c>
      <c r="K1" s="3" t="s">
        <v>105</v>
      </c>
      <c r="L1" s="1" t="s">
        <v>8</v>
      </c>
      <c r="M1" t="s">
        <v>106</v>
      </c>
    </row>
    <row r="2" spans="1:13" x14ac:dyDescent="0.25">
      <c r="G2" s="4" t="s">
        <v>100</v>
      </c>
    </row>
    <row r="3" spans="1:13" x14ac:dyDescent="0.25">
      <c r="A3" s="1" t="s">
        <v>9</v>
      </c>
      <c r="B3" s="1" t="s">
        <v>10</v>
      </c>
      <c r="C3" s="1" t="s">
        <v>11</v>
      </c>
      <c r="D3" s="1">
        <v>1</v>
      </c>
      <c r="E3" s="1" t="s">
        <v>12</v>
      </c>
      <c r="F3" s="1" t="s">
        <v>13</v>
      </c>
      <c r="G3" s="1" t="s">
        <v>14</v>
      </c>
      <c r="H3" s="1" t="s">
        <v>15</v>
      </c>
      <c r="I3" s="2">
        <v>94.5</v>
      </c>
      <c r="J3" s="3">
        <v>0</v>
      </c>
      <c r="K3" s="3">
        <f>SUM(I3*J3)</f>
        <v>0</v>
      </c>
      <c r="L3" s="1" t="s">
        <v>16</v>
      </c>
    </row>
    <row r="4" spans="1:13" x14ac:dyDescent="0.25">
      <c r="A4" s="1" t="s">
        <v>9</v>
      </c>
      <c r="B4" s="1" t="s">
        <v>10</v>
      </c>
      <c r="C4" s="1" t="s">
        <v>11</v>
      </c>
      <c r="D4" s="1">
        <v>2</v>
      </c>
      <c r="E4" s="1" t="s">
        <v>12</v>
      </c>
      <c r="F4" s="1" t="s">
        <v>17</v>
      </c>
      <c r="G4" s="1" t="s">
        <v>18</v>
      </c>
      <c r="H4" s="1" t="s">
        <v>15</v>
      </c>
      <c r="I4" s="2">
        <v>47.25</v>
      </c>
      <c r="J4" s="3">
        <v>0</v>
      </c>
      <c r="K4" s="3">
        <f t="shared" ref="K4:K46" si="0">SUM(I4*J4)</f>
        <v>0</v>
      </c>
      <c r="L4" s="1" t="s">
        <v>16</v>
      </c>
    </row>
    <row r="5" spans="1:13" x14ac:dyDescent="0.25">
      <c r="A5" s="1" t="s">
        <v>9</v>
      </c>
      <c r="B5" s="1" t="s">
        <v>10</v>
      </c>
      <c r="C5" s="1" t="s">
        <v>11</v>
      </c>
      <c r="D5" s="1">
        <v>3</v>
      </c>
      <c r="E5" s="1" t="s">
        <v>12</v>
      </c>
      <c r="F5" s="1" t="s">
        <v>19</v>
      </c>
      <c r="G5" s="1" t="s">
        <v>20</v>
      </c>
      <c r="H5" s="1" t="s">
        <v>15</v>
      </c>
      <c r="I5" s="2">
        <v>24.12</v>
      </c>
      <c r="J5" s="3">
        <v>0</v>
      </c>
      <c r="K5" s="3">
        <f t="shared" si="0"/>
        <v>0</v>
      </c>
      <c r="L5" s="1" t="s">
        <v>16</v>
      </c>
    </row>
    <row r="6" spans="1:13" x14ac:dyDescent="0.25">
      <c r="A6" s="1" t="s">
        <v>9</v>
      </c>
      <c r="B6" s="1" t="s">
        <v>10</v>
      </c>
      <c r="C6" s="1" t="s">
        <v>11</v>
      </c>
      <c r="D6" s="1">
        <v>4</v>
      </c>
      <c r="E6" s="1" t="s">
        <v>12</v>
      </c>
      <c r="F6" s="1" t="s">
        <v>21</v>
      </c>
      <c r="G6" s="1" t="s">
        <v>22</v>
      </c>
      <c r="H6" s="1" t="s">
        <v>15</v>
      </c>
      <c r="I6" s="2">
        <v>6.5250000000000004</v>
      </c>
      <c r="J6" s="3">
        <v>0</v>
      </c>
      <c r="K6" s="3">
        <f t="shared" si="0"/>
        <v>0</v>
      </c>
      <c r="L6" s="1" t="s">
        <v>16</v>
      </c>
    </row>
    <row r="7" spans="1:13" x14ac:dyDescent="0.25">
      <c r="A7" s="1" t="s">
        <v>9</v>
      </c>
      <c r="B7" s="1" t="s">
        <v>10</v>
      </c>
      <c r="C7" s="1" t="s">
        <v>11</v>
      </c>
      <c r="D7" s="1">
        <v>5</v>
      </c>
      <c r="E7" s="1" t="s">
        <v>12</v>
      </c>
      <c r="F7" s="1" t="s">
        <v>23</v>
      </c>
      <c r="G7" s="1" t="s">
        <v>24</v>
      </c>
      <c r="H7" s="1" t="s">
        <v>15</v>
      </c>
      <c r="I7" s="2">
        <v>173.07300000000001</v>
      </c>
      <c r="J7" s="3">
        <v>0</v>
      </c>
      <c r="K7" s="3">
        <f t="shared" si="0"/>
        <v>0</v>
      </c>
      <c r="L7" s="1" t="s">
        <v>16</v>
      </c>
    </row>
    <row r="8" spans="1:13" x14ac:dyDescent="0.25">
      <c r="A8" s="1" t="s">
        <v>9</v>
      </c>
      <c r="B8" s="1" t="s">
        <v>10</v>
      </c>
      <c r="C8" s="1" t="s">
        <v>11</v>
      </c>
      <c r="D8" s="1">
        <v>6</v>
      </c>
      <c r="E8" s="1" t="s">
        <v>12</v>
      </c>
      <c r="F8" s="1" t="s">
        <v>25</v>
      </c>
      <c r="G8" s="1" t="s">
        <v>26</v>
      </c>
      <c r="H8" s="1" t="s">
        <v>15</v>
      </c>
      <c r="I8" s="2">
        <v>86.537000000000006</v>
      </c>
      <c r="J8" s="3">
        <v>0</v>
      </c>
      <c r="K8" s="3">
        <f t="shared" si="0"/>
        <v>0</v>
      </c>
      <c r="L8" s="1" t="s">
        <v>16</v>
      </c>
    </row>
    <row r="9" spans="1:13" x14ac:dyDescent="0.25">
      <c r="A9" s="1" t="s">
        <v>9</v>
      </c>
      <c r="B9" s="1" t="s">
        <v>10</v>
      </c>
      <c r="C9" s="1" t="s">
        <v>11</v>
      </c>
      <c r="D9" s="1">
        <v>7</v>
      </c>
      <c r="E9" s="1" t="s">
        <v>12</v>
      </c>
      <c r="F9" s="1" t="s">
        <v>32</v>
      </c>
      <c r="G9" s="1" t="s">
        <v>33</v>
      </c>
      <c r="H9" s="1" t="s">
        <v>34</v>
      </c>
      <c r="I9" s="2">
        <v>479.85</v>
      </c>
      <c r="J9" s="3">
        <v>0</v>
      </c>
      <c r="K9" s="3">
        <f t="shared" si="0"/>
        <v>0</v>
      </c>
      <c r="L9" s="1" t="s">
        <v>16</v>
      </c>
    </row>
    <row r="10" spans="1:13" x14ac:dyDescent="0.25">
      <c r="A10" s="1" t="s">
        <v>9</v>
      </c>
      <c r="B10" s="1" t="s">
        <v>10</v>
      </c>
      <c r="C10" s="1" t="s">
        <v>11</v>
      </c>
      <c r="D10" s="1">
        <v>8</v>
      </c>
      <c r="E10" s="1" t="s">
        <v>12</v>
      </c>
      <c r="F10" s="1" t="s">
        <v>35</v>
      </c>
      <c r="G10" s="1" t="s">
        <v>36</v>
      </c>
      <c r="H10" s="1" t="s">
        <v>34</v>
      </c>
      <c r="I10" s="2">
        <v>479.85</v>
      </c>
      <c r="J10" s="3">
        <v>0</v>
      </c>
      <c r="K10" s="3">
        <f t="shared" si="0"/>
        <v>0</v>
      </c>
      <c r="L10" s="1" t="s">
        <v>16</v>
      </c>
    </row>
    <row r="11" spans="1:13" x14ac:dyDescent="0.25">
      <c r="A11" s="1" t="s">
        <v>9</v>
      </c>
      <c r="B11" s="1" t="s">
        <v>10</v>
      </c>
      <c r="C11" s="1" t="s">
        <v>11</v>
      </c>
      <c r="D11" s="1">
        <v>9</v>
      </c>
      <c r="E11" s="1" t="s">
        <v>12</v>
      </c>
      <c r="F11" s="1" t="s">
        <v>37</v>
      </c>
      <c r="G11" s="1" t="s">
        <v>38</v>
      </c>
      <c r="H11" s="1" t="s">
        <v>15</v>
      </c>
      <c r="I11" s="2">
        <v>197.19300000000001</v>
      </c>
      <c r="J11" s="3">
        <v>0</v>
      </c>
      <c r="K11" s="3">
        <f t="shared" si="0"/>
        <v>0</v>
      </c>
      <c r="L11" s="1" t="s">
        <v>16</v>
      </c>
    </row>
    <row r="12" spans="1:13" x14ac:dyDescent="0.25">
      <c r="A12" s="1" t="s">
        <v>9</v>
      </c>
      <c r="B12" s="1" t="s">
        <v>10</v>
      </c>
      <c r="C12" s="1" t="s">
        <v>11</v>
      </c>
      <c r="D12" s="1">
        <v>10</v>
      </c>
      <c r="E12" s="1" t="s">
        <v>12</v>
      </c>
      <c r="F12" s="1" t="s">
        <v>39</v>
      </c>
      <c r="G12" s="1" t="s">
        <v>40</v>
      </c>
      <c r="H12" s="1" t="s">
        <v>15</v>
      </c>
      <c r="I12" s="2">
        <v>197.19300000000001</v>
      </c>
      <c r="J12" s="3">
        <v>0</v>
      </c>
      <c r="K12" s="3">
        <f t="shared" si="0"/>
        <v>0</v>
      </c>
      <c r="L12" s="1" t="s">
        <v>16</v>
      </c>
    </row>
    <row r="13" spans="1:13" x14ac:dyDescent="0.25">
      <c r="A13" s="1" t="s">
        <v>9</v>
      </c>
      <c r="B13" s="1" t="s">
        <v>10</v>
      </c>
      <c r="C13" s="1" t="s">
        <v>11</v>
      </c>
      <c r="D13" s="1">
        <v>11</v>
      </c>
      <c r="E13" s="1" t="s">
        <v>12</v>
      </c>
      <c r="F13" s="1" t="s">
        <v>27</v>
      </c>
      <c r="G13" s="1" t="s">
        <v>28</v>
      </c>
      <c r="H13" s="1" t="s">
        <v>29</v>
      </c>
      <c r="I13" s="2">
        <v>18</v>
      </c>
      <c r="J13" s="3">
        <v>0</v>
      </c>
      <c r="K13" s="3">
        <f t="shared" si="0"/>
        <v>0</v>
      </c>
      <c r="L13" s="1" t="s">
        <v>16</v>
      </c>
    </row>
    <row r="14" spans="1:13" x14ac:dyDescent="0.25">
      <c r="A14" s="1" t="s">
        <v>9</v>
      </c>
      <c r="B14" s="1" t="s">
        <v>10</v>
      </c>
      <c r="C14" s="1" t="s">
        <v>11</v>
      </c>
      <c r="D14" s="1">
        <v>12</v>
      </c>
      <c r="E14" s="1" t="s">
        <v>29</v>
      </c>
      <c r="F14" s="1" t="s">
        <v>30</v>
      </c>
      <c r="G14" s="1" t="s">
        <v>31</v>
      </c>
      <c r="H14" s="1" t="s">
        <v>29</v>
      </c>
      <c r="I14" s="2">
        <v>19.350000000000001</v>
      </c>
      <c r="J14" s="3">
        <v>0</v>
      </c>
      <c r="K14" s="3">
        <f t="shared" si="0"/>
        <v>0</v>
      </c>
      <c r="L14" s="1" t="s">
        <v>16</v>
      </c>
    </row>
    <row r="15" spans="1:13" x14ac:dyDescent="0.25">
      <c r="A15" s="1" t="s">
        <v>9</v>
      </c>
      <c r="B15" s="1" t="s">
        <v>10</v>
      </c>
      <c r="C15" s="1" t="s">
        <v>11</v>
      </c>
      <c r="D15" s="1">
        <v>13</v>
      </c>
      <c r="E15" s="1" t="s">
        <v>12</v>
      </c>
      <c r="F15" s="1" t="s">
        <v>45</v>
      </c>
      <c r="G15" s="1" t="s">
        <v>46</v>
      </c>
      <c r="H15" s="1" t="s">
        <v>15</v>
      </c>
      <c r="I15" s="2">
        <v>54.795000000000002</v>
      </c>
      <c r="J15" s="3">
        <v>0</v>
      </c>
      <c r="K15" s="3">
        <f t="shared" si="0"/>
        <v>0</v>
      </c>
      <c r="L15" s="1" t="s">
        <v>16</v>
      </c>
    </row>
    <row r="16" spans="1:13" x14ac:dyDescent="0.25">
      <c r="A16" s="1" t="s">
        <v>9</v>
      </c>
      <c r="B16" s="1" t="s">
        <v>10</v>
      </c>
      <c r="C16" s="1" t="s">
        <v>11</v>
      </c>
      <c r="D16" s="1">
        <v>14</v>
      </c>
      <c r="E16" s="1" t="s">
        <v>29</v>
      </c>
      <c r="F16" s="1" t="s">
        <v>47</v>
      </c>
      <c r="G16" s="1" t="s">
        <v>48</v>
      </c>
      <c r="H16" s="1" t="s">
        <v>49</v>
      </c>
      <c r="I16" s="2">
        <v>103.563</v>
      </c>
      <c r="J16" s="3">
        <v>0</v>
      </c>
      <c r="K16" s="3">
        <f t="shared" si="0"/>
        <v>0</v>
      </c>
      <c r="L16" s="1" t="s">
        <v>16</v>
      </c>
    </row>
    <row r="17" spans="1:12" x14ac:dyDescent="0.25">
      <c r="A17" s="1" t="s">
        <v>9</v>
      </c>
      <c r="B17" s="1" t="s">
        <v>10</v>
      </c>
      <c r="C17" s="1" t="s">
        <v>11</v>
      </c>
      <c r="D17" s="1">
        <v>15</v>
      </c>
      <c r="E17" s="1" t="s">
        <v>12</v>
      </c>
      <c r="F17" s="1" t="s">
        <v>50</v>
      </c>
      <c r="G17" s="1" t="s">
        <v>51</v>
      </c>
      <c r="H17" s="1" t="s">
        <v>15</v>
      </c>
      <c r="I17" s="2">
        <v>9.2959999999999994</v>
      </c>
      <c r="J17" s="3">
        <v>0</v>
      </c>
      <c r="K17" s="3">
        <f t="shared" si="0"/>
        <v>0</v>
      </c>
      <c r="L17" s="1" t="s">
        <v>16</v>
      </c>
    </row>
    <row r="18" spans="1:12" x14ac:dyDescent="0.25">
      <c r="A18" s="1" t="s">
        <v>9</v>
      </c>
      <c r="B18" s="1" t="s">
        <v>10</v>
      </c>
      <c r="C18" s="1" t="s">
        <v>11</v>
      </c>
      <c r="D18" s="1">
        <v>16</v>
      </c>
      <c r="E18" s="1" t="s">
        <v>12</v>
      </c>
      <c r="F18" s="1" t="s">
        <v>52</v>
      </c>
      <c r="G18" s="1" t="s">
        <v>53</v>
      </c>
      <c r="H18" s="1" t="s">
        <v>15</v>
      </c>
      <c r="I18" s="2">
        <v>9.2959999999999994</v>
      </c>
      <c r="J18" s="3">
        <v>0</v>
      </c>
      <c r="K18" s="3">
        <f t="shared" si="0"/>
        <v>0</v>
      </c>
      <c r="L18" s="1" t="s">
        <v>16</v>
      </c>
    </row>
    <row r="19" spans="1:12" x14ac:dyDescent="0.25">
      <c r="A19" s="1" t="s">
        <v>9</v>
      </c>
      <c r="B19" s="1" t="s">
        <v>10</v>
      </c>
      <c r="C19" s="1" t="s">
        <v>11</v>
      </c>
      <c r="D19" s="1">
        <v>17</v>
      </c>
      <c r="E19" s="1" t="s">
        <v>12</v>
      </c>
      <c r="F19" s="1" t="s">
        <v>54</v>
      </c>
      <c r="G19" s="1" t="s">
        <v>55</v>
      </c>
      <c r="H19" s="1" t="s">
        <v>15</v>
      </c>
      <c r="I19" s="2">
        <v>174.24100000000001</v>
      </c>
      <c r="J19" s="3">
        <v>0</v>
      </c>
      <c r="K19" s="3">
        <f t="shared" si="0"/>
        <v>0</v>
      </c>
      <c r="L19" s="1" t="s">
        <v>16</v>
      </c>
    </row>
    <row r="20" spans="1:12" x14ac:dyDescent="0.25">
      <c r="A20" s="1" t="s">
        <v>9</v>
      </c>
      <c r="B20" s="1" t="s">
        <v>10</v>
      </c>
      <c r="C20" s="1" t="s">
        <v>11</v>
      </c>
      <c r="D20" s="1">
        <v>18</v>
      </c>
      <c r="E20" s="1" t="s">
        <v>12</v>
      </c>
      <c r="F20" s="1" t="s">
        <v>41</v>
      </c>
      <c r="G20" s="1" t="s">
        <v>42</v>
      </c>
      <c r="H20" s="1" t="s">
        <v>15</v>
      </c>
      <c r="I20" s="2">
        <v>108.15600000000001</v>
      </c>
      <c r="J20" s="3">
        <v>0</v>
      </c>
      <c r="K20" s="3">
        <f t="shared" si="0"/>
        <v>0</v>
      </c>
      <c r="L20" s="1" t="s">
        <v>16</v>
      </c>
    </row>
    <row r="21" spans="1:12" x14ac:dyDescent="0.25">
      <c r="A21" s="1" t="s">
        <v>9</v>
      </c>
      <c r="B21" s="1" t="s">
        <v>10</v>
      </c>
      <c r="C21" s="1" t="s">
        <v>11</v>
      </c>
      <c r="D21" s="1">
        <v>19</v>
      </c>
      <c r="E21" s="1" t="s">
        <v>12</v>
      </c>
      <c r="F21" s="1" t="s">
        <v>43</v>
      </c>
      <c r="G21" s="1" t="s">
        <v>44</v>
      </c>
      <c r="H21" s="1" t="s">
        <v>15</v>
      </c>
      <c r="I21" s="2">
        <v>108.15600000000001</v>
      </c>
      <c r="J21" s="3">
        <v>0</v>
      </c>
      <c r="K21" s="3">
        <f t="shared" si="0"/>
        <v>0</v>
      </c>
      <c r="L21" s="1" t="s">
        <v>16</v>
      </c>
    </row>
    <row r="22" spans="1:12" x14ac:dyDescent="0.25">
      <c r="G22" s="4" t="s">
        <v>102</v>
      </c>
      <c r="J22" s="3">
        <v>0</v>
      </c>
      <c r="K22" s="3">
        <f t="shared" si="0"/>
        <v>0</v>
      </c>
    </row>
    <row r="23" spans="1:12" x14ac:dyDescent="0.25">
      <c r="A23" s="1" t="s">
        <v>9</v>
      </c>
      <c r="B23" s="1" t="s">
        <v>10</v>
      </c>
      <c r="C23" s="1" t="s">
        <v>56</v>
      </c>
      <c r="D23" s="1">
        <v>20</v>
      </c>
      <c r="E23" s="1" t="s">
        <v>12</v>
      </c>
      <c r="F23" s="1" t="s">
        <v>57</v>
      </c>
      <c r="G23" s="1" t="s">
        <v>58</v>
      </c>
      <c r="H23" s="1" t="s">
        <v>15</v>
      </c>
      <c r="I23" s="2">
        <v>108.15600000000001</v>
      </c>
      <c r="J23" s="3">
        <v>0</v>
      </c>
      <c r="K23" s="3">
        <f t="shared" si="0"/>
        <v>0</v>
      </c>
      <c r="L23" s="1" t="s">
        <v>16</v>
      </c>
    </row>
    <row r="24" spans="1:12" x14ac:dyDescent="0.25">
      <c r="G24" s="4" t="s">
        <v>101</v>
      </c>
      <c r="J24" s="3">
        <v>0</v>
      </c>
      <c r="K24" s="3">
        <f t="shared" si="0"/>
        <v>0</v>
      </c>
    </row>
    <row r="25" spans="1:12" x14ac:dyDescent="0.25">
      <c r="A25" s="1" t="s">
        <v>9</v>
      </c>
      <c r="B25" s="1" t="s">
        <v>10</v>
      </c>
      <c r="C25" s="1" t="s">
        <v>59</v>
      </c>
      <c r="D25" s="1">
        <v>21</v>
      </c>
      <c r="E25" s="1" t="s">
        <v>12</v>
      </c>
      <c r="F25" s="1" t="s">
        <v>60</v>
      </c>
      <c r="G25" s="1" t="s">
        <v>61</v>
      </c>
      <c r="H25" s="1" t="s">
        <v>15</v>
      </c>
      <c r="I25" s="2">
        <v>11.375999999999999</v>
      </c>
      <c r="J25" s="3">
        <v>0</v>
      </c>
      <c r="K25" s="3">
        <f t="shared" si="0"/>
        <v>0</v>
      </c>
      <c r="L25" s="1" t="s">
        <v>16</v>
      </c>
    </row>
    <row r="26" spans="1:12" x14ac:dyDescent="0.25">
      <c r="A26" s="1" t="s">
        <v>9</v>
      </c>
      <c r="B26" s="1" t="s">
        <v>10</v>
      </c>
      <c r="C26" s="1" t="s">
        <v>59</v>
      </c>
      <c r="D26" s="1">
        <v>22</v>
      </c>
      <c r="E26" s="1" t="s">
        <v>12</v>
      </c>
      <c r="F26" s="1" t="s">
        <v>62</v>
      </c>
      <c r="G26" s="1" t="s">
        <v>63</v>
      </c>
      <c r="H26" s="1" t="s">
        <v>15</v>
      </c>
      <c r="I26" s="2">
        <v>11.375999999999999</v>
      </c>
      <c r="J26" s="3">
        <v>0</v>
      </c>
      <c r="K26" s="3">
        <f t="shared" si="0"/>
        <v>0</v>
      </c>
      <c r="L26" s="1" t="s">
        <v>16</v>
      </c>
    </row>
    <row r="27" spans="1:12" x14ac:dyDescent="0.25">
      <c r="A27" s="1" t="s">
        <v>9</v>
      </c>
      <c r="B27" s="1" t="s">
        <v>10</v>
      </c>
      <c r="C27" s="1" t="s">
        <v>59</v>
      </c>
      <c r="D27" s="1">
        <v>23</v>
      </c>
      <c r="E27" s="1" t="s">
        <v>12</v>
      </c>
      <c r="F27" s="1" t="s">
        <v>64</v>
      </c>
      <c r="G27" s="1" t="s">
        <v>65</v>
      </c>
      <c r="H27" s="1" t="s">
        <v>15</v>
      </c>
      <c r="I27" s="2">
        <v>18.484999999999999</v>
      </c>
      <c r="J27" s="3">
        <v>0</v>
      </c>
      <c r="K27" s="3">
        <f t="shared" si="0"/>
        <v>0</v>
      </c>
      <c r="L27" s="1" t="s">
        <v>16</v>
      </c>
    </row>
    <row r="28" spans="1:12" x14ac:dyDescent="0.25">
      <c r="A28" s="1" t="s">
        <v>9</v>
      </c>
      <c r="B28" s="1" t="s">
        <v>10</v>
      </c>
      <c r="C28" s="1" t="s">
        <v>59</v>
      </c>
      <c r="D28" s="1">
        <v>24</v>
      </c>
      <c r="E28" s="1" t="s">
        <v>12</v>
      </c>
      <c r="F28" s="1" t="s">
        <v>94</v>
      </c>
      <c r="G28" s="1" t="s">
        <v>95</v>
      </c>
      <c r="H28" s="1" t="s">
        <v>29</v>
      </c>
      <c r="I28" s="2">
        <v>47.765000000000001</v>
      </c>
      <c r="J28" s="3">
        <v>0</v>
      </c>
      <c r="K28" s="3">
        <f t="shared" si="0"/>
        <v>0</v>
      </c>
      <c r="L28" s="1" t="s">
        <v>16</v>
      </c>
    </row>
    <row r="29" spans="1:12" x14ac:dyDescent="0.25">
      <c r="A29" s="1" t="s">
        <v>9</v>
      </c>
      <c r="B29" s="1" t="s">
        <v>10</v>
      </c>
      <c r="C29" s="1" t="s">
        <v>59</v>
      </c>
      <c r="D29" s="1">
        <v>25</v>
      </c>
      <c r="E29" s="1" t="s">
        <v>12</v>
      </c>
      <c r="F29" s="1" t="s">
        <v>96</v>
      </c>
      <c r="G29" s="1" t="s">
        <v>97</v>
      </c>
      <c r="H29" s="1" t="s">
        <v>29</v>
      </c>
      <c r="I29" s="2">
        <v>81.375</v>
      </c>
      <c r="J29" s="3">
        <v>0</v>
      </c>
      <c r="K29" s="3">
        <f t="shared" si="0"/>
        <v>0</v>
      </c>
      <c r="L29" s="1" t="s">
        <v>16</v>
      </c>
    </row>
    <row r="30" spans="1:12" x14ac:dyDescent="0.25">
      <c r="A30" s="1" t="s">
        <v>9</v>
      </c>
      <c r="B30" s="1" t="s">
        <v>10</v>
      </c>
      <c r="C30" s="1" t="s">
        <v>59</v>
      </c>
      <c r="D30" s="1">
        <v>26</v>
      </c>
      <c r="E30" s="1" t="s">
        <v>12</v>
      </c>
      <c r="F30" s="1" t="s">
        <v>98</v>
      </c>
      <c r="G30" s="1" t="s">
        <v>99</v>
      </c>
      <c r="H30" s="1" t="s">
        <v>29</v>
      </c>
      <c r="I30" s="2">
        <v>18.196999999999999</v>
      </c>
      <c r="J30" s="3">
        <v>0</v>
      </c>
      <c r="K30" s="3">
        <f t="shared" si="0"/>
        <v>0</v>
      </c>
      <c r="L30" s="1" t="s">
        <v>16</v>
      </c>
    </row>
    <row r="31" spans="1:12" x14ac:dyDescent="0.25">
      <c r="A31" s="1" t="s">
        <v>9</v>
      </c>
      <c r="B31" s="1" t="s">
        <v>10</v>
      </c>
      <c r="C31" s="1" t="s">
        <v>59</v>
      </c>
      <c r="D31" s="1">
        <v>27</v>
      </c>
      <c r="E31" s="1" t="s">
        <v>12</v>
      </c>
      <c r="F31" s="1" t="s">
        <v>66</v>
      </c>
      <c r="G31" s="1" t="s">
        <v>67</v>
      </c>
      <c r="H31" s="1" t="s">
        <v>68</v>
      </c>
      <c r="I31" s="2">
        <v>18</v>
      </c>
      <c r="J31" s="3">
        <v>0</v>
      </c>
      <c r="K31" s="3">
        <f t="shared" si="0"/>
        <v>0</v>
      </c>
      <c r="L31" s="1" t="s">
        <v>16</v>
      </c>
    </row>
    <row r="32" spans="1:12" x14ac:dyDescent="0.25">
      <c r="A32" s="1" t="s">
        <v>9</v>
      </c>
      <c r="B32" s="1" t="s">
        <v>10</v>
      </c>
      <c r="C32" s="1" t="s">
        <v>59</v>
      </c>
      <c r="D32" s="1">
        <v>28</v>
      </c>
      <c r="E32" s="1" t="s">
        <v>29</v>
      </c>
      <c r="F32" s="1" t="s">
        <v>69</v>
      </c>
      <c r="G32" s="1" t="s">
        <v>70</v>
      </c>
      <c r="H32" s="1" t="s">
        <v>68</v>
      </c>
      <c r="I32" s="2">
        <v>3</v>
      </c>
      <c r="J32" s="3">
        <v>0</v>
      </c>
      <c r="K32" s="3">
        <f t="shared" si="0"/>
        <v>0</v>
      </c>
      <c r="L32" s="1" t="s">
        <v>16</v>
      </c>
    </row>
    <row r="33" spans="1:12" x14ac:dyDescent="0.25">
      <c r="A33" s="1" t="s">
        <v>9</v>
      </c>
      <c r="B33" s="1" t="s">
        <v>10</v>
      </c>
      <c r="C33" s="1" t="s">
        <v>59</v>
      </c>
      <c r="D33" s="1">
        <v>29</v>
      </c>
      <c r="E33" s="1" t="s">
        <v>29</v>
      </c>
      <c r="F33" s="1" t="s">
        <v>71</v>
      </c>
      <c r="G33" s="1" t="s">
        <v>72</v>
      </c>
      <c r="H33" s="1" t="s">
        <v>68</v>
      </c>
      <c r="I33" s="2">
        <v>3</v>
      </c>
      <c r="J33" s="3">
        <v>0</v>
      </c>
      <c r="K33" s="3">
        <f t="shared" si="0"/>
        <v>0</v>
      </c>
      <c r="L33" s="1" t="s">
        <v>16</v>
      </c>
    </row>
    <row r="34" spans="1:12" x14ac:dyDescent="0.25">
      <c r="A34" s="1" t="s">
        <v>9</v>
      </c>
      <c r="B34" s="1" t="s">
        <v>10</v>
      </c>
      <c r="C34" s="1" t="s">
        <v>59</v>
      </c>
      <c r="D34" s="1">
        <v>30</v>
      </c>
      <c r="E34" s="1" t="s">
        <v>29</v>
      </c>
      <c r="F34" s="1" t="s">
        <v>73</v>
      </c>
      <c r="G34" s="1" t="s">
        <v>74</v>
      </c>
      <c r="H34" s="1" t="s">
        <v>68</v>
      </c>
      <c r="I34" s="2">
        <v>5</v>
      </c>
      <c r="J34" s="3">
        <v>0</v>
      </c>
      <c r="K34" s="3">
        <f t="shared" si="0"/>
        <v>0</v>
      </c>
      <c r="L34" s="1" t="s">
        <v>16</v>
      </c>
    </row>
    <row r="35" spans="1:12" x14ac:dyDescent="0.25">
      <c r="A35" s="1" t="s">
        <v>9</v>
      </c>
      <c r="B35" s="1" t="s">
        <v>10</v>
      </c>
      <c r="C35" s="1" t="s">
        <v>59</v>
      </c>
      <c r="D35" s="1">
        <v>31</v>
      </c>
      <c r="E35" s="1" t="s">
        <v>29</v>
      </c>
      <c r="F35" s="1" t="s">
        <v>75</v>
      </c>
      <c r="G35" s="1" t="s">
        <v>76</v>
      </c>
      <c r="H35" s="1" t="s">
        <v>68</v>
      </c>
      <c r="I35" s="2">
        <v>6</v>
      </c>
      <c r="J35" s="3">
        <v>0</v>
      </c>
      <c r="K35" s="3">
        <f t="shared" si="0"/>
        <v>0</v>
      </c>
      <c r="L35" s="1" t="s">
        <v>16</v>
      </c>
    </row>
    <row r="36" spans="1:12" x14ac:dyDescent="0.25">
      <c r="A36" s="1" t="s">
        <v>9</v>
      </c>
      <c r="B36" s="1" t="s">
        <v>10</v>
      </c>
      <c r="C36" s="1" t="s">
        <v>59</v>
      </c>
      <c r="D36" s="1">
        <v>32</v>
      </c>
      <c r="E36" s="1" t="s">
        <v>29</v>
      </c>
      <c r="F36" s="1" t="s">
        <v>77</v>
      </c>
      <c r="G36" s="1" t="s">
        <v>78</v>
      </c>
      <c r="H36" s="1" t="s">
        <v>68</v>
      </c>
      <c r="I36" s="2">
        <v>1</v>
      </c>
      <c r="J36" s="3">
        <v>0</v>
      </c>
      <c r="K36" s="3">
        <f t="shared" si="0"/>
        <v>0</v>
      </c>
      <c r="L36" s="1" t="s">
        <v>16</v>
      </c>
    </row>
    <row r="37" spans="1:12" x14ac:dyDescent="0.25">
      <c r="A37" s="1" t="s">
        <v>9</v>
      </c>
      <c r="B37" s="1" t="s">
        <v>10</v>
      </c>
      <c r="C37" s="1" t="s">
        <v>59</v>
      </c>
      <c r="D37" s="1">
        <v>33</v>
      </c>
      <c r="E37" s="1" t="s">
        <v>12</v>
      </c>
      <c r="F37" s="1" t="s">
        <v>79</v>
      </c>
      <c r="G37" s="1" t="s">
        <v>80</v>
      </c>
      <c r="H37" s="1" t="s">
        <v>68</v>
      </c>
      <c r="I37" s="2">
        <v>6</v>
      </c>
      <c r="J37" s="3">
        <v>0</v>
      </c>
      <c r="K37" s="3">
        <f t="shared" si="0"/>
        <v>0</v>
      </c>
      <c r="L37" s="1" t="s">
        <v>16</v>
      </c>
    </row>
    <row r="38" spans="1:12" x14ac:dyDescent="0.25">
      <c r="A38" s="1" t="s">
        <v>9</v>
      </c>
      <c r="B38" s="1" t="s">
        <v>10</v>
      </c>
      <c r="C38" s="1" t="s">
        <v>59</v>
      </c>
      <c r="D38" s="1">
        <v>34</v>
      </c>
      <c r="E38" s="1" t="s">
        <v>29</v>
      </c>
      <c r="F38" s="1" t="s">
        <v>81</v>
      </c>
      <c r="G38" s="1" t="s">
        <v>82</v>
      </c>
      <c r="H38" s="1" t="s">
        <v>68</v>
      </c>
      <c r="I38" s="2">
        <v>6</v>
      </c>
      <c r="J38" s="3">
        <v>0</v>
      </c>
      <c r="K38" s="3">
        <f t="shared" si="0"/>
        <v>0</v>
      </c>
      <c r="L38" s="1" t="s">
        <v>16</v>
      </c>
    </row>
    <row r="39" spans="1:12" x14ac:dyDescent="0.25">
      <c r="A39" s="1" t="s">
        <v>9</v>
      </c>
      <c r="B39" s="1" t="s">
        <v>10</v>
      </c>
      <c r="C39" s="1" t="s">
        <v>59</v>
      </c>
      <c r="D39" s="1">
        <v>35</v>
      </c>
      <c r="E39" s="1" t="s">
        <v>12</v>
      </c>
      <c r="F39" s="1" t="s">
        <v>83</v>
      </c>
      <c r="G39" s="1" t="s">
        <v>84</v>
      </c>
      <c r="H39" s="1" t="s">
        <v>85</v>
      </c>
      <c r="I39" s="2">
        <v>2</v>
      </c>
      <c r="J39" s="3">
        <v>0</v>
      </c>
      <c r="K39" s="3">
        <f t="shared" si="0"/>
        <v>0</v>
      </c>
      <c r="L39" s="1" t="s">
        <v>16</v>
      </c>
    </row>
    <row r="40" spans="1:12" x14ac:dyDescent="0.25">
      <c r="A40" s="1" t="s">
        <v>9</v>
      </c>
      <c r="B40" s="1" t="s">
        <v>10</v>
      </c>
      <c r="C40" s="1" t="s">
        <v>59</v>
      </c>
      <c r="D40" s="1">
        <v>36</v>
      </c>
      <c r="E40" s="1" t="s">
        <v>12</v>
      </c>
      <c r="F40" s="1" t="s">
        <v>86</v>
      </c>
      <c r="G40" s="1" t="s">
        <v>87</v>
      </c>
      <c r="H40" s="1" t="s">
        <v>29</v>
      </c>
      <c r="I40" s="2">
        <v>100.32</v>
      </c>
      <c r="J40" s="3">
        <v>0</v>
      </c>
      <c r="K40" s="3">
        <f t="shared" si="0"/>
        <v>0</v>
      </c>
      <c r="L40" s="1" t="s">
        <v>16</v>
      </c>
    </row>
    <row r="41" spans="1:12" x14ac:dyDescent="0.25">
      <c r="A41" s="1" t="s">
        <v>9</v>
      </c>
      <c r="B41" s="1" t="s">
        <v>10</v>
      </c>
      <c r="C41" s="1" t="s">
        <v>59</v>
      </c>
      <c r="D41" s="1">
        <v>37</v>
      </c>
      <c r="E41" s="1" t="s">
        <v>12</v>
      </c>
      <c r="F41" s="1" t="s">
        <v>88</v>
      </c>
      <c r="G41" s="1" t="s">
        <v>89</v>
      </c>
      <c r="H41" s="1" t="s">
        <v>29</v>
      </c>
      <c r="I41" s="2">
        <v>140.32</v>
      </c>
      <c r="J41" s="3">
        <v>0</v>
      </c>
      <c r="K41" s="3">
        <f t="shared" si="0"/>
        <v>0</v>
      </c>
      <c r="L41" s="1" t="s">
        <v>16</v>
      </c>
    </row>
    <row r="42" spans="1:12" x14ac:dyDescent="0.25">
      <c r="A42" s="1" t="s">
        <v>9</v>
      </c>
      <c r="B42" s="1" t="s">
        <v>10</v>
      </c>
      <c r="C42" s="1" t="s">
        <v>59</v>
      </c>
      <c r="D42" s="1">
        <v>38</v>
      </c>
      <c r="E42" s="1" t="s">
        <v>12</v>
      </c>
      <c r="F42" s="1" t="s">
        <v>90</v>
      </c>
      <c r="G42" s="1" t="s">
        <v>91</v>
      </c>
      <c r="H42" s="1" t="s">
        <v>29</v>
      </c>
      <c r="I42" s="2">
        <v>140.32</v>
      </c>
      <c r="J42" s="3">
        <v>0</v>
      </c>
      <c r="K42" s="3">
        <f t="shared" si="0"/>
        <v>0</v>
      </c>
      <c r="L42" s="1" t="s">
        <v>16</v>
      </c>
    </row>
    <row r="43" spans="1:12" x14ac:dyDescent="0.25">
      <c r="A43" s="1" t="s">
        <v>9</v>
      </c>
      <c r="B43" s="1" t="s">
        <v>10</v>
      </c>
      <c r="C43" s="1" t="s">
        <v>59</v>
      </c>
      <c r="D43" s="1">
        <v>39</v>
      </c>
      <c r="E43" s="1" t="s">
        <v>12</v>
      </c>
      <c r="F43" s="1" t="s">
        <v>92</v>
      </c>
      <c r="G43" s="1" t="s">
        <v>93</v>
      </c>
      <c r="H43" s="1" t="s">
        <v>49</v>
      </c>
      <c r="I43" s="2">
        <v>209.642</v>
      </c>
      <c r="J43" s="3">
        <v>0</v>
      </c>
      <c r="K43" s="3">
        <f t="shared" si="0"/>
        <v>0</v>
      </c>
      <c r="L43" s="1" t="s">
        <v>16</v>
      </c>
    </row>
    <row r="44" spans="1:12" x14ac:dyDescent="0.25">
      <c r="A44" s="1" t="s">
        <v>120</v>
      </c>
      <c r="B44" s="1" t="s">
        <v>117</v>
      </c>
      <c r="C44" s="1" t="s">
        <v>114</v>
      </c>
      <c r="D44" s="1">
        <v>39</v>
      </c>
      <c r="E44" s="1" t="s">
        <v>12</v>
      </c>
      <c r="F44" s="5" t="s">
        <v>107</v>
      </c>
      <c r="G44" s="1" t="s">
        <v>108</v>
      </c>
      <c r="H44" s="6" t="s">
        <v>109</v>
      </c>
      <c r="I44" s="7">
        <v>1</v>
      </c>
      <c r="J44" s="3">
        <v>0</v>
      </c>
      <c r="K44" s="3">
        <f t="shared" si="0"/>
        <v>0</v>
      </c>
      <c r="L44" s="1" t="s">
        <v>16</v>
      </c>
    </row>
    <row r="45" spans="1:12" x14ac:dyDescent="0.25">
      <c r="A45" s="1" t="s">
        <v>121</v>
      </c>
      <c r="B45" s="1" t="s">
        <v>118</v>
      </c>
      <c r="C45" s="1" t="s">
        <v>115</v>
      </c>
      <c r="D45" s="1">
        <v>39</v>
      </c>
      <c r="E45" s="1" t="s">
        <v>12</v>
      </c>
      <c r="F45" s="5" t="s">
        <v>110</v>
      </c>
      <c r="G45" s="1" t="s">
        <v>111</v>
      </c>
      <c r="H45" s="6" t="s">
        <v>109</v>
      </c>
      <c r="I45" s="7">
        <v>1</v>
      </c>
      <c r="J45" s="3">
        <v>0</v>
      </c>
      <c r="K45" s="3">
        <f t="shared" si="0"/>
        <v>0</v>
      </c>
      <c r="L45" s="1" t="s">
        <v>16</v>
      </c>
    </row>
    <row r="46" spans="1:12" x14ac:dyDescent="0.25">
      <c r="A46" s="1" t="s">
        <v>122</v>
      </c>
      <c r="B46" s="1" t="s">
        <v>119</v>
      </c>
      <c r="C46" s="1" t="s">
        <v>116</v>
      </c>
      <c r="D46" s="1">
        <v>39</v>
      </c>
      <c r="E46" s="1" t="s">
        <v>12</v>
      </c>
      <c r="F46" s="5" t="s">
        <v>112</v>
      </c>
      <c r="G46" s="1" t="s">
        <v>113</v>
      </c>
      <c r="H46" s="6" t="s">
        <v>109</v>
      </c>
      <c r="I46" s="7">
        <v>1</v>
      </c>
      <c r="J46" s="3">
        <v>0</v>
      </c>
      <c r="K46" s="3">
        <f t="shared" si="0"/>
        <v>0</v>
      </c>
      <c r="L46" s="1" t="s">
        <v>16</v>
      </c>
    </row>
    <row r="49" spans="10:11" x14ac:dyDescent="0.25">
      <c r="J49" s="3" t="s">
        <v>123</v>
      </c>
      <c r="K49" s="3">
        <f>SUM(K3:K46)</f>
        <v>0</v>
      </c>
    </row>
  </sheetData>
  <sortState ref="A2:O40">
    <sortCondition ref="D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KANALRTP</vt:lpstr>
      <vt:lpstr>Databaze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Pižl</dc:creator>
  <cp:lastModifiedBy>Robert Pižl</cp:lastModifiedBy>
  <dcterms:created xsi:type="dcterms:W3CDTF">2018-10-29T20:16:09Z</dcterms:created>
  <dcterms:modified xsi:type="dcterms:W3CDTF">2020-01-22T15:10:54Z</dcterms:modified>
</cp:coreProperties>
</file>