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622226\Desktop\TONERY Obj\"/>
    </mc:Choice>
  </mc:AlternateContent>
  <bookViews>
    <workbookView xWindow="0" yWindow="0" windowWidth="28800" windowHeight="12300"/>
  </bookViews>
  <sheets>
    <sheet name="Objednávka září 2022" sheetId="1" r:id="rId1"/>
    <sheet name="Adres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  <c r="C9" i="1" l="1"/>
  <c r="E9" i="1" s="1"/>
  <c r="C10" i="1"/>
  <c r="E10" i="1" s="1"/>
  <c r="C11" i="1"/>
  <c r="E11" i="1" s="1"/>
  <c r="C12" i="1"/>
  <c r="E12" i="1" s="1"/>
  <c r="C13" i="1"/>
  <c r="E13" i="1" s="1"/>
  <c r="C14" i="1"/>
  <c r="E14" i="1" s="1"/>
  <c r="C15" i="1"/>
  <c r="E15" i="1" s="1"/>
  <c r="C16" i="1"/>
  <c r="E16" i="1" s="1"/>
  <c r="C17" i="1"/>
  <c r="E17" i="1" s="1"/>
  <c r="C18" i="1"/>
  <c r="E18" i="1" s="1"/>
  <c r="C19" i="1"/>
  <c r="E19" i="1" s="1"/>
  <c r="C20" i="1"/>
  <c r="E20" i="1" s="1"/>
  <c r="C21" i="1"/>
  <c r="E21" i="1" s="1"/>
  <c r="C22" i="1"/>
  <c r="E22" i="1" s="1"/>
  <c r="C23" i="1"/>
  <c r="E23" i="1" s="1"/>
  <c r="C24" i="1"/>
  <c r="E24" i="1" s="1"/>
  <c r="C25" i="1"/>
  <c r="E25" i="1" s="1"/>
  <c r="C26" i="1"/>
  <c r="E26" i="1" s="1"/>
  <c r="C27" i="1"/>
  <c r="E27" i="1" s="1"/>
  <c r="C28" i="1"/>
  <c r="E28" i="1" s="1"/>
  <c r="C29" i="1"/>
  <c r="E29" i="1" s="1"/>
  <c r="C30" i="1"/>
  <c r="E30" i="1" s="1"/>
  <c r="C31" i="1"/>
  <c r="E31" i="1" s="1"/>
  <c r="C32" i="1"/>
  <c r="E32" i="1" s="1"/>
  <c r="C33" i="1"/>
  <c r="E33" i="1" s="1"/>
  <c r="C34" i="1"/>
  <c r="E34" i="1" s="1"/>
  <c r="C35" i="1"/>
  <c r="E35" i="1" s="1"/>
  <c r="C36" i="1"/>
  <c r="E36" i="1" s="1"/>
  <c r="C37" i="1"/>
  <c r="E37" i="1" s="1"/>
  <c r="C38" i="1"/>
  <c r="E38" i="1" s="1"/>
  <c r="C39" i="1"/>
  <c r="E39" i="1" s="1"/>
  <c r="C40" i="1"/>
  <c r="E40" i="1" s="1"/>
  <c r="C41" i="1"/>
  <c r="E41" i="1" s="1"/>
  <c r="C42" i="1"/>
  <c r="E42" i="1" s="1"/>
  <c r="C43" i="1"/>
  <c r="E43" i="1" s="1"/>
  <c r="C44" i="1"/>
  <c r="E44" i="1" s="1"/>
  <c r="C45" i="1"/>
  <c r="E45" i="1" s="1"/>
  <c r="C46" i="1"/>
  <c r="E46" i="1" s="1"/>
  <c r="C47" i="1"/>
  <c r="E47" i="1" s="1"/>
  <c r="C48" i="1"/>
  <c r="E48" i="1" s="1"/>
  <c r="C49" i="1"/>
  <c r="E49" i="1" s="1"/>
  <c r="C50" i="1"/>
  <c r="E50" i="1" s="1"/>
  <c r="C51" i="1"/>
  <c r="E51" i="1" s="1"/>
  <c r="C52" i="1"/>
  <c r="E52" i="1" s="1"/>
  <c r="C53" i="1"/>
  <c r="E53" i="1" s="1"/>
  <c r="C54" i="1"/>
  <c r="E54" i="1" s="1"/>
  <c r="C55" i="1"/>
  <c r="E55" i="1" s="1"/>
  <c r="C56" i="1"/>
  <c r="E56" i="1" s="1"/>
  <c r="C57" i="1"/>
  <c r="E57" i="1" s="1"/>
  <c r="C58" i="1"/>
  <c r="E58" i="1" s="1"/>
  <c r="C59" i="1"/>
  <c r="E59" i="1" s="1"/>
  <c r="C60" i="1"/>
  <c r="E60" i="1" s="1"/>
  <c r="C61" i="1"/>
  <c r="E61" i="1" s="1"/>
  <c r="C62" i="1"/>
  <c r="E62" i="1" s="1"/>
  <c r="C63" i="1"/>
  <c r="E63" i="1" s="1"/>
  <c r="C8" i="1"/>
  <c r="E8" i="1" s="1"/>
  <c r="E65" i="1" l="1"/>
  <c r="E66" i="1" s="1"/>
  <c r="C64" i="1"/>
</calcChain>
</file>

<file path=xl/sharedStrings.xml><?xml version="1.0" encoding="utf-8"?>
<sst xmlns="http://schemas.openxmlformats.org/spreadsheetml/2006/main" count="141" uniqueCount="134">
  <si>
    <t>1. Položka</t>
  </si>
  <si>
    <t>2. Název položky</t>
  </si>
  <si>
    <t>5. Předpokládaný počet jednotek</t>
  </si>
  <si>
    <t>4. Cena za jednotku                             (v Kč bez DPH)</t>
  </si>
  <si>
    <t>6. Celková nabídková cena za položku (v Kč bez DPH)</t>
  </si>
  <si>
    <t>Liberec</t>
  </si>
  <si>
    <t>Karlovy Vary</t>
  </si>
  <si>
    <t>Ústí nad Labem</t>
  </si>
  <si>
    <t>Pardubice</t>
  </si>
  <si>
    <t>Olomouc</t>
  </si>
  <si>
    <t>Ostrava</t>
  </si>
  <si>
    <t>Zlín</t>
  </si>
  <si>
    <t>Třebíč</t>
  </si>
  <si>
    <t>České Budějovice</t>
  </si>
  <si>
    <t>Plzeň</t>
  </si>
  <si>
    <t>Klatovy</t>
  </si>
  <si>
    <t>Mělník</t>
  </si>
  <si>
    <t>Kladno</t>
  </si>
  <si>
    <t>Beroun</t>
  </si>
  <si>
    <t>Na Příkopě</t>
  </si>
  <si>
    <t>Roškotova</t>
  </si>
  <si>
    <t>HP Color Laser Jet CP2025 CC531A</t>
  </si>
  <si>
    <t>HP Color Laser Jet CP2025 CC532A</t>
  </si>
  <si>
    <r>
      <t>HP Color Laser Jet CP2025 CC530</t>
    </r>
    <r>
      <rPr>
        <sz val="12"/>
        <color rgb="FF000000"/>
        <rFont val="Arial"/>
        <family val="2"/>
        <charset val="238"/>
      </rPr>
      <t>AD</t>
    </r>
  </si>
  <si>
    <t>HP Color Laser Jet CP2025 CC533A</t>
  </si>
  <si>
    <t>OKI MC 342 44973536</t>
  </si>
  <si>
    <t>OKI B710 01279001</t>
  </si>
  <si>
    <t>HP LaserJet Pro 400 color M451dn CE410A</t>
  </si>
  <si>
    <t>HP LaserJet Pro 400 color M451dn CE411A</t>
  </si>
  <si>
    <t>HP LaserJet Pro 400 color M451dn CE413A</t>
  </si>
  <si>
    <t>HP LaserJet Pro 400 color M451dn CE412A</t>
  </si>
  <si>
    <t>HP M402 CF226XC</t>
  </si>
  <si>
    <t>HP m404dn HP CF259X</t>
  </si>
  <si>
    <t>HP CF230X č. 30X černý (pro expozitury)</t>
  </si>
  <si>
    <t>HP Color LaserJet pro M454dn W2030X</t>
  </si>
  <si>
    <t>HP Color LaserJet pro M454dn W2033X</t>
  </si>
  <si>
    <t>HP Color LaserJet pro M454dn W2032X</t>
  </si>
  <si>
    <t>HP Color LaserJet pro M454dn W2031X</t>
  </si>
  <si>
    <t>HP Laser Jet Pro MFP M521dn</t>
  </si>
  <si>
    <t>HP Laser Jet Pro MFP M227fdw</t>
  </si>
  <si>
    <t>HP LJ P3015 s čipem</t>
  </si>
  <si>
    <t>HP LJ P1102w</t>
  </si>
  <si>
    <t>OKI MB451</t>
  </si>
  <si>
    <t>HP Laser Jet Pro MFP M402 dn</t>
  </si>
  <si>
    <t xml:space="preserve">HP Laser Jet Pro M501 </t>
  </si>
  <si>
    <t>Canon i-SENSYS MF542x 056L</t>
  </si>
  <si>
    <t>Toner HP CF230A</t>
  </si>
  <si>
    <t>HP Laser Jet 2055 CE505XC</t>
  </si>
  <si>
    <t>HP Laser Jet CF410X</t>
  </si>
  <si>
    <t>HP Laser Jet CF230XC</t>
  </si>
  <si>
    <t>Canon MF832Cdw -4935C001 Azur</t>
  </si>
  <si>
    <t>Canon MF832Cdw -4933C001 Red</t>
  </si>
  <si>
    <t>Canon MF832Cdw -4931C001 Yellow</t>
  </si>
  <si>
    <t>Canon MF 745C - 055H černá</t>
  </si>
  <si>
    <t xml:space="preserve">MF643 černý </t>
  </si>
  <si>
    <t>MF643 Yellow</t>
  </si>
  <si>
    <t>HP Color LaserJet Enterprise MFP M480f černý</t>
  </si>
  <si>
    <t>HP Color LaserJet Enterprise MFP M480f modrý</t>
  </si>
  <si>
    <t>HP Color LaserJet Enterprise MFP M480f žlutý</t>
  </si>
  <si>
    <t>HP Color LaserJet Enterprise MFP M480f červený</t>
  </si>
  <si>
    <t xml:space="preserve">MF643 Magenta </t>
  </si>
  <si>
    <t xml:space="preserve">MF643 Cyan </t>
  </si>
  <si>
    <t>MF 443dw  057H</t>
  </si>
  <si>
    <t>Gestetner MP 2000</t>
  </si>
  <si>
    <t>HP Laser Jet CF287XC</t>
  </si>
  <si>
    <t>Kyocera Ecosys M3145 idn (TK-3060)</t>
  </si>
  <si>
    <t>CANON i-SENSYS MF 543x</t>
  </si>
  <si>
    <t>HP P3015 CE255X</t>
  </si>
  <si>
    <t>HP Laser Jet P 2055 DN</t>
  </si>
  <si>
    <t>HP Enterprise M 506 CF287X</t>
  </si>
  <si>
    <t>CANON MF744Cdw i-sensys 055 black B</t>
  </si>
  <si>
    <t xml:space="preserve">CANON MF744Cdw i-sensys 055 yelow Y </t>
  </si>
  <si>
    <t xml:space="preserve">CANON MF744Cdw i-sensys 055 blue </t>
  </si>
  <si>
    <t xml:space="preserve">CANON MF744Cdw i-sensys 055 red </t>
  </si>
  <si>
    <t xml:space="preserve">LASER JET PRO MFPM2271 dw </t>
  </si>
  <si>
    <t>HP Color laser Jet Pro M252dw (sada 4 barev)</t>
  </si>
  <si>
    <t>Canon i-sensys MF 724  žlutý (718Y)</t>
  </si>
  <si>
    <t>Canon i-sensys MF 724  červený  (718M)</t>
  </si>
  <si>
    <t>Canon i sensys MF6140 dn</t>
  </si>
  <si>
    <t>HP LJ 3020</t>
  </si>
  <si>
    <t>Canon iR 1024i  (C-EXV18)</t>
  </si>
  <si>
    <t xml:space="preserve">Canon Immage runner 1133A. </t>
  </si>
  <si>
    <t>Obálkovací tiskárna - C8842A</t>
  </si>
  <si>
    <t>Celkem</t>
  </si>
  <si>
    <t>Celková nabídková cena v Kč bez DPH</t>
  </si>
  <si>
    <t>Celková nabídková cena v Kč včetně DPH (21%)</t>
  </si>
  <si>
    <t>Ústí nad Labem, Pobočka OZP Ústí nad Labem, Klíšská 1346/14, 400 01</t>
  </si>
  <si>
    <t>pondělí 8:00 - 17:00
úterý 8:00 - 15:00
středa 8:00 - 17:00
čtvrtek 8:00 - 15:00
pátek 8:00 - 14:00</t>
  </si>
  <si>
    <t xml:space="preserve">Kurucová Miloslava, 475 214 510,  miloslava.kurucova@ozp.cz </t>
  </si>
  <si>
    <t>Pardubice, Pobočka OZP Pardubice, Hronovická 2761, 530 02</t>
  </si>
  <si>
    <t>Ester Kuryviálová, E: ester.kuryvialova@ozp.cz, T: 466 052 272</t>
  </si>
  <si>
    <t>Zlín, Pobočka OZP Zlín, Zarámí 92, 760 01</t>
  </si>
  <si>
    <t>Ivana Zeťková,724550017, zlin@ozp.cz</t>
  </si>
  <si>
    <t>Klatovy, Expozitura OZP Klatovy, Nám. Míru 64, 339 01</t>
  </si>
  <si>
    <t>pondělí 9:00 - 12:00      13:00 - 17:00
středa 9:00 - 12:00      13:00 - 17:00</t>
  </si>
  <si>
    <t>Jitka Buršíková,  jitka.bursikova@ozp.cz,  771121775</t>
  </si>
  <si>
    <t>Mělník, Expozitura OZP Mělník, J. Seiferta 147, 276 01</t>
  </si>
  <si>
    <t>pondělí 8:00 - 16:00
středa 8:00 - 16:00
pátek 8:00 - 11:30</t>
  </si>
  <si>
    <t>Kateřina Firmanová, T: 776 769 907</t>
  </si>
  <si>
    <t>Kladno, Expozitura OZP Kladno, Poděbradova 551, 272 01</t>
  </si>
  <si>
    <t>pondělí 8:00 - 12:00      12:30 - 15:30
středa 9:00 - 12:00      12:30 - 17:00
pátek 8:00 - 12:00</t>
  </si>
  <si>
    <t>Kateřina Nováková, T: 702 154 463</t>
  </si>
  <si>
    <t>Na Příkopě, Pracoviště OZP, Na Příkopě 24 - pasáž ČNB, 110 00 Praha 1</t>
  </si>
  <si>
    <t>pondělí 8:30 - 17:30
úterý 8:30 - 17:30
středa 8:30 - 17:30
čtvrtek 8:30 - 17:30
pátek 8:30 - 14:00</t>
  </si>
  <si>
    <t>Marcel Púš, E:Marcel.Pus@ozp.cz, T: 602 737 781</t>
  </si>
  <si>
    <t>Roškotova, Ředitelství OZP, Roškotova 1225/1, 140 00 Praha 4</t>
  </si>
  <si>
    <t>Adresa</t>
  </si>
  <si>
    <t>Otevírací doba</t>
  </si>
  <si>
    <t>Kontakt</t>
  </si>
  <si>
    <t>Liberec, Pobočka OZP Liberec 1, Jablonecká 294/16, 460 01</t>
  </si>
  <si>
    <t>pondělí 8:00 - 16:00
úterý 8:00 - 16:00
středa 8:00 - 16:00
čtvrtek 8:00 - 16:00
pátek 8:00 - 14:00</t>
  </si>
  <si>
    <t>Pobočka OZP Olomouc, Wellnerova 1322/3B, 779 00</t>
  </si>
  <si>
    <t>Třebíč, Expozitura OZP Karlovo nám. 17/11, 674 01 Třebíč</t>
  </si>
  <si>
    <t xml:space="preserve">pondělí 9:00 - 12:00      13:00 - 17:00 ,                               středa 9:00 - 12:00      13:00 - 17:00 </t>
  </si>
  <si>
    <t>Večeřová Aneta 771 127 615, 567 330 854</t>
  </si>
  <si>
    <t>České Budějovice, pobočka OZP, Rudolfovská 1817/2, 370 01</t>
  </si>
  <si>
    <t>Jiří filouš, Havelková Lenka. T:387 319 117, T:387 425 335</t>
  </si>
  <si>
    <t>pondělí 9:00 - 12:00, 13:00 - 17:00
úterý 12:00 - 15:00
středa 9:00 - 12:00, 13:00 - 17:00
čtvrtek 12:00 - 15:00
pátek 9:00 - 12:00</t>
  </si>
  <si>
    <t xml:space="preserve"> T: 311 611 488</t>
  </si>
  <si>
    <t>Iveta Foršt, T: 485 101 150</t>
  </si>
  <si>
    <t>Zetková Kateřina, 353 176 401</t>
  </si>
  <si>
    <t xml:space="preserve"> Kalina/Nevole 261 105 104, Vencourová 261 105 0134, Kružíková 261 105 344</t>
  </si>
  <si>
    <t>Vrána Jiří, T: 585 423 913</t>
  </si>
  <si>
    <t>pondělí 8:00 - 12:00 , 12:30 - 16:00
úterý 8:00 - 12:00 , 12:30 - 15:00
středa 8:00 - 12:00, 12:30 - 16:00
čtvrtek 8:00 - 12:00, 12:30 - 15:00
pátek 8:00 - 12:00, 12:30 - 14:00</t>
  </si>
  <si>
    <t>pondělí 8:00 - 16:00
úterý 8:00 - 15:00
středa 8:00 - 17:00
čtvrtek 8:00 - 15:00
pátek 8:00 - 14:00</t>
  </si>
  <si>
    <t>Nikola Janková, 596 475 821</t>
  </si>
  <si>
    <t>Vopátková Jana, T: 378 011 204</t>
  </si>
  <si>
    <t>Karlovy Vary, Pobočka OZP Karlovy Vary, Západní 5, 360 01</t>
  </si>
  <si>
    <t>Ostrava, Pobočka OZP Ostrava, Českobratrská 26, 702 00</t>
  </si>
  <si>
    <t>Plzeň, Pobočka OZP Plzeň, Purkyňova 17, 301 36</t>
  </si>
  <si>
    <t>Beroun, Expozitura OZP Beroun, Palackého 31/2, 266 01</t>
  </si>
  <si>
    <t>Sokolov</t>
  </si>
  <si>
    <t>T: 353176401</t>
  </si>
  <si>
    <t>Sokolov, Expozitura OZP Sokolov, Nábřeží Petra Bezruče 430, 356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</si>
</sst>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/>
    <xf numFmtId="0" fontId="2" fillId="4" borderId="3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10" xfId="0" applyFont="1" applyFill="1" applyBorder="1"/>
    <xf numFmtId="0" fontId="2" fillId="3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7" fillId="3" borderId="3" xfId="0" applyFont="1" applyFill="1" applyBorder="1"/>
    <xf numFmtId="0" fontId="2" fillId="3" borderId="13" xfId="0" applyFont="1" applyFill="1" applyBorder="1"/>
    <xf numFmtId="0" fontId="5" fillId="4" borderId="14" xfId="0" applyFont="1" applyFill="1" applyBorder="1"/>
    <xf numFmtId="0" fontId="2" fillId="3" borderId="1" xfId="0" applyFont="1" applyFill="1" applyBorder="1"/>
    <xf numFmtId="0" fontId="5" fillId="4" borderId="15" xfId="0" applyFont="1" applyFill="1" applyBorder="1"/>
    <xf numFmtId="0" fontId="8" fillId="6" borderId="0" xfId="0" applyFont="1" applyFill="1" applyAlignment="1">
      <alignment horizontal="center"/>
    </xf>
    <xf numFmtId="0" fontId="2" fillId="7" borderId="6" xfId="0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0" fontId="2" fillId="7" borderId="0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7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3" fontId="0" fillId="0" borderId="0" xfId="0" applyNumberFormat="1" applyFill="1" applyBorder="1" applyAlignment="1">
      <alignment horizontal="left" vertical="center"/>
    </xf>
    <xf numFmtId="0" fontId="8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left" vertical="center"/>
    </xf>
    <xf numFmtId="0" fontId="2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tabSelected="1" workbookViewId="0">
      <pane ySplit="1" topLeftCell="A2" activePane="bottomLeft" state="frozen"/>
      <selection pane="bottomLeft" activeCell="H31" sqref="H31"/>
    </sheetView>
  </sheetViews>
  <sheetFormatPr defaultRowHeight="15" x14ac:dyDescent="0.25"/>
  <cols>
    <col min="2" max="2" width="49.85546875" customWidth="1"/>
    <col min="3" max="3" width="6.42578125" customWidth="1"/>
    <col min="4" max="4" width="15.5703125" customWidth="1"/>
    <col min="5" max="5" width="16.85546875" customWidth="1"/>
    <col min="7" max="7" width="13.5703125" bestFit="1" customWidth="1"/>
    <col min="8" max="8" width="8.85546875" bestFit="1" customWidth="1"/>
    <col min="9" max="9" width="16.140625" bestFit="1" customWidth="1"/>
    <col min="10" max="10" width="10.85546875" bestFit="1" customWidth="1"/>
    <col min="11" max="11" width="9.85546875" bestFit="1" customWidth="1"/>
    <col min="12" max="12" width="8.5703125" bestFit="1" customWidth="1"/>
    <col min="13" max="13" width="4.5703125" bestFit="1" customWidth="1"/>
    <col min="14" max="14" width="7" bestFit="1" customWidth="1"/>
    <col min="15" max="15" width="18" bestFit="1" customWidth="1"/>
    <col min="16" max="16" width="6.140625" bestFit="1" customWidth="1"/>
    <col min="17" max="17" width="8.42578125" bestFit="1" customWidth="1"/>
    <col min="18" max="18" width="7.7109375" bestFit="1" customWidth="1"/>
    <col min="19" max="19" width="7.85546875" bestFit="1" customWidth="1"/>
    <col min="20" max="20" width="8.140625" bestFit="1" customWidth="1"/>
    <col min="21" max="21" width="11.85546875" bestFit="1" customWidth="1"/>
    <col min="22" max="22" width="11.28515625" bestFit="1" customWidth="1"/>
  </cols>
  <sheetData>
    <row r="1" spans="1:22" ht="126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4" t="s">
        <v>6</v>
      </c>
      <c r="H1" s="4" t="s">
        <v>131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</row>
    <row r="2" spans="1:22" ht="15.75" x14ac:dyDescent="0.25">
      <c r="A2" s="5">
        <v>1</v>
      </c>
      <c r="B2" s="6" t="s">
        <v>21</v>
      </c>
      <c r="C2" s="7">
        <v>1</v>
      </c>
      <c r="D2" s="8"/>
      <c r="E2" s="7">
        <f>(C2*D2)</f>
        <v>0</v>
      </c>
      <c r="F2" s="5"/>
      <c r="G2" s="6">
        <v>1</v>
      </c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.75" x14ac:dyDescent="0.25">
      <c r="A3" s="5">
        <v>2</v>
      </c>
      <c r="B3" s="6" t="s">
        <v>22</v>
      </c>
      <c r="C3" s="7">
        <v>3</v>
      </c>
      <c r="D3" s="8"/>
      <c r="E3" s="7">
        <f t="shared" ref="E3:E63" si="0">(C3*D3)</f>
        <v>0</v>
      </c>
      <c r="F3" s="5">
        <v>1</v>
      </c>
      <c r="G3" s="6">
        <v>2</v>
      </c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5.75" x14ac:dyDescent="0.25">
      <c r="A4" s="5">
        <v>3</v>
      </c>
      <c r="B4" s="6" t="s">
        <v>23</v>
      </c>
      <c r="C4" s="7">
        <v>2</v>
      </c>
      <c r="D4" s="8"/>
      <c r="E4" s="7">
        <f t="shared" si="0"/>
        <v>0</v>
      </c>
      <c r="F4" s="5">
        <v>2</v>
      </c>
      <c r="G4" s="6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.75" x14ac:dyDescent="0.25">
      <c r="A5" s="5">
        <v>4</v>
      </c>
      <c r="B5" s="6" t="s">
        <v>24</v>
      </c>
      <c r="C5" s="7">
        <v>1</v>
      </c>
      <c r="D5" s="8"/>
      <c r="E5" s="7">
        <f t="shared" si="0"/>
        <v>0</v>
      </c>
      <c r="F5" s="5"/>
      <c r="G5" s="6">
        <v>1</v>
      </c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5.75" x14ac:dyDescent="0.25">
      <c r="A6" s="5">
        <v>7</v>
      </c>
      <c r="B6" s="6" t="s">
        <v>25</v>
      </c>
      <c r="C6" s="7">
        <v>2</v>
      </c>
      <c r="D6" s="8"/>
      <c r="E6" s="7">
        <f t="shared" si="0"/>
        <v>0</v>
      </c>
      <c r="F6" s="5"/>
      <c r="G6" s="6"/>
      <c r="H6" s="6"/>
      <c r="I6" s="5">
        <v>2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5.75" x14ac:dyDescent="0.25">
      <c r="A7" s="5">
        <v>8</v>
      </c>
      <c r="B7" s="6" t="s">
        <v>26</v>
      </c>
      <c r="C7" s="7">
        <v>1</v>
      </c>
      <c r="D7" s="8"/>
      <c r="E7" s="7">
        <f t="shared" si="0"/>
        <v>0</v>
      </c>
      <c r="F7" s="5"/>
      <c r="G7" s="6"/>
      <c r="H7" s="6"/>
      <c r="I7" s="5"/>
      <c r="J7" s="5"/>
      <c r="K7" s="5"/>
      <c r="L7" s="5"/>
      <c r="M7" s="5"/>
      <c r="N7" s="5"/>
      <c r="O7" s="5"/>
      <c r="P7" s="5">
        <v>1</v>
      </c>
      <c r="Q7" s="5"/>
      <c r="R7" s="5"/>
      <c r="S7" s="5"/>
      <c r="T7" s="5"/>
      <c r="U7" s="5"/>
      <c r="V7" s="5"/>
    </row>
    <row r="8" spans="1:22" ht="15.75" x14ac:dyDescent="0.25">
      <c r="A8" s="5">
        <v>24</v>
      </c>
      <c r="B8" s="6" t="s">
        <v>27</v>
      </c>
      <c r="C8" s="7">
        <f>SUM(F8:V8)</f>
        <v>1</v>
      </c>
      <c r="D8" s="8"/>
      <c r="E8" s="7">
        <f t="shared" si="0"/>
        <v>0</v>
      </c>
      <c r="F8" s="5"/>
      <c r="G8" s="6"/>
      <c r="H8" s="6"/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5.75" x14ac:dyDescent="0.25">
      <c r="A9" s="5">
        <v>25</v>
      </c>
      <c r="B9" s="6" t="s">
        <v>28</v>
      </c>
      <c r="C9" s="7">
        <f t="shared" ref="C9:C63" si="1">SUM(F9:V9)</f>
        <v>1</v>
      </c>
      <c r="D9" s="8"/>
      <c r="E9" s="7">
        <f t="shared" si="0"/>
        <v>0</v>
      </c>
      <c r="F9" s="5"/>
      <c r="G9" s="6"/>
      <c r="H9" s="6"/>
      <c r="I9" s="5"/>
      <c r="J9" s="5"/>
      <c r="K9" s="5">
        <v>1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15.75" x14ac:dyDescent="0.25">
      <c r="A10" s="5">
        <v>26</v>
      </c>
      <c r="B10" s="6" t="s">
        <v>29</v>
      </c>
      <c r="C10" s="7">
        <f t="shared" si="1"/>
        <v>1</v>
      </c>
      <c r="D10" s="8"/>
      <c r="E10" s="7">
        <f t="shared" si="0"/>
        <v>0</v>
      </c>
      <c r="F10" s="5"/>
      <c r="G10" s="6"/>
      <c r="H10" s="6"/>
      <c r="I10" s="5"/>
      <c r="J10" s="5"/>
      <c r="K10" s="5">
        <v>1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5.75" x14ac:dyDescent="0.25">
      <c r="A11" s="5">
        <v>27</v>
      </c>
      <c r="B11" s="6" t="s">
        <v>30</v>
      </c>
      <c r="C11" s="7">
        <f t="shared" si="1"/>
        <v>1</v>
      </c>
      <c r="D11" s="8"/>
      <c r="E11" s="7">
        <f t="shared" si="0"/>
        <v>0</v>
      </c>
      <c r="F11" s="5"/>
      <c r="G11" s="6"/>
      <c r="H11" s="6"/>
      <c r="I11" s="5"/>
      <c r="J11" s="5"/>
      <c r="K11" s="5">
        <v>1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.75" x14ac:dyDescent="0.25">
      <c r="A12" s="5">
        <v>28</v>
      </c>
      <c r="B12" s="6" t="s">
        <v>31</v>
      </c>
      <c r="C12" s="7">
        <f t="shared" si="1"/>
        <v>6</v>
      </c>
      <c r="D12" s="8"/>
      <c r="E12" s="7">
        <f t="shared" si="0"/>
        <v>0</v>
      </c>
      <c r="F12" s="5"/>
      <c r="G12" s="6"/>
      <c r="H12" s="6"/>
      <c r="I12" s="5">
        <v>2</v>
      </c>
      <c r="J12" s="5"/>
      <c r="K12" s="5"/>
      <c r="L12" s="5"/>
      <c r="M12" s="5"/>
      <c r="N12" s="5"/>
      <c r="O12" s="5"/>
      <c r="P12" s="5">
        <v>1</v>
      </c>
      <c r="Q12" s="5"/>
      <c r="R12" s="5"/>
      <c r="S12" s="5"/>
      <c r="T12" s="5"/>
      <c r="U12" s="5"/>
      <c r="V12" s="5">
        <v>3</v>
      </c>
    </row>
    <row r="13" spans="1:22" ht="15.75" x14ac:dyDescent="0.25">
      <c r="A13" s="5">
        <v>31</v>
      </c>
      <c r="B13" s="6" t="s">
        <v>32</v>
      </c>
      <c r="C13" s="7">
        <f t="shared" si="1"/>
        <v>10</v>
      </c>
      <c r="D13" s="8"/>
      <c r="E13" s="7">
        <f t="shared" si="0"/>
        <v>0</v>
      </c>
      <c r="F13" s="5"/>
      <c r="G13" s="6"/>
      <c r="H13" s="6"/>
      <c r="I13" s="5">
        <v>2</v>
      </c>
      <c r="J13" s="5"/>
      <c r="K13" s="5">
        <v>4</v>
      </c>
      <c r="L13" s="5"/>
      <c r="M13" s="5"/>
      <c r="N13" s="5"/>
      <c r="O13" s="5"/>
      <c r="P13" s="5"/>
      <c r="Q13" s="5"/>
      <c r="R13" s="5"/>
      <c r="S13" s="5"/>
      <c r="T13" s="5"/>
      <c r="U13" s="5">
        <v>2</v>
      </c>
      <c r="V13" s="5">
        <v>2</v>
      </c>
    </row>
    <row r="14" spans="1:22" ht="15.75" x14ac:dyDescent="0.25">
      <c r="A14" s="5">
        <v>42</v>
      </c>
      <c r="B14" s="6" t="s">
        <v>33</v>
      </c>
      <c r="C14" s="7">
        <f t="shared" si="1"/>
        <v>2</v>
      </c>
      <c r="D14" s="8"/>
      <c r="E14" s="7">
        <f t="shared" si="0"/>
        <v>0</v>
      </c>
      <c r="F14" s="5"/>
      <c r="G14" s="6"/>
      <c r="H14" s="6"/>
      <c r="I14" s="5"/>
      <c r="J14" s="5"/>
      <c r="K14" s="5"/>
      <c r="L14" s="5"/>
      <c r="M14" s="5"/>
      <c r="N14" s="5">
        <v>1</v>
      </c>
      <c r="O14" s="5"/>
      <c r="P14" s="5"/>
      <c r="Q14" s="5">
        <v>1</v>
      </c>
      <c r="R14" s="5"/>
      <c r="S14" s="5"/>
      <c r="T14" s="5"/>
      <c r="U14" s="5"/>
      <c r="V14" s="5"/>
    </row>
    <row r="15" spans="1:22" ht="15.75" x14ac:dyDescent="0.25">
      <c r="A15" s="5">
        <v>47</v>
      </c>
      <c r="B15" s="6" t="s">
        <v>34</v>
      </c>
      <c r="C15" s="7">
        <f t="shared" si="1"/>
        <v>3</v>
      </c>
      <c r="D15" s="8"/>
      <c r="E15" s="7">
        <f t="shared" si="0"/>
        <v>0</v>
      </c>
      <c r="F15" s="5"/>
      <c r="G15" s="6"/>
      <c r="H15" s="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>
        <v>3</v>
      </c>
    </row>
    <row r="16" spans="1:22" ht="15.75" x14ac:dyDescent="0.25">
      <c r="A16" s="5">
        <v>48</v>
      </c>
      <c r="B16" s="6" t="s">
        <v>35</v>
      </c>
      <c r="C16" s="7">
        <f t="shared" si="1"/>
        <v>3</v>
      </c>
      <c r="D16" s="8"/>
      <c r="E16" s="7">
        <f t="shared" si="0"/>
        <v>0</v>
      </c>
      <c r="F16" s="5"/>
      <c r="G16" s="6"/>
      <c r="H16" s="6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>
        <v>3</v>
      </c>
    </row>
    <row r="17" spans="1:22" ht="15.75" x14ac:dyDescent="0.25">
      <c r="A17" s="5">
        <v>49</v>
      </c>
      <c r="B17" s="6" t="s">
        <v>36</v>
      </c>
      <c r="C17" s="7">
        <f t="shared" si="1"/>
        <v>3</v>
      </c>
      <c r="D17" s="8"/>
      <c r="E17" s="7">
        <f t="shared" si="0"/>
        <v>0</v>
      </c>
      <c r="F17" s="5"/>
      <c r="G17" s="6"/>
      <c r="H17" s="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>
        <v>3</v>
      </c>
    </row>
    <row r="18" spans="1:22" ht="15.75" x14ac:dyDescent="0.25">
      <c r="A18" s="5">
        <v>50</v>
      </c>
      <c r="B18" s="6" t="s">
        <v>37</v>
      </c>
      <c r="C18" s="7">
        <f t="shared" si="1"/>
        <v>3</v>
      </c>
      <c r="D18" s="8"/>
      <c r="E18" s="7">
        <f t="shared" si="0"/>
        <v>0</v>
      </c>
      <c r="F18" s="5"/>
      <c r="G18" s="6"/>
      <c r="H18" s="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>
        <v>3</v>
      </c>
    </row>
    <row r="19" spans="1:22" ht="15.75" x14ac:dyDescent="0.25">
      <c r="A19" s="5">
        <v>51</v>
      </c>
      <c r="B19" s="6" t="s">
        <v>38</v>
      </c>
      <c r="C19" s="7">
        <f t="shared" si="1"/>
        <v>3</v>
      </c>
      <c r="D19" s="8"/>
      <c r="E19" s="7">
        <f t="shared" si="0"/>
        <v>0</v>
      </c>
      <c r="F19" s="5"/>
      <c r="G19" s="6"/>
      <c r="H19" s="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>
        <v>3</v>
      </c>
    </row>
    <row r="20" spans="1:22" ht="15.75" x14ac:dyDescent="0.25">
      <c r="A20" s="5">
        <v>52</v>
      </c>
      <c r="B20" s="6" t="s">
        <v>39</v>
      </c>
      <c r="C20" s="7">
        <f t="shared" si="1"/>
        <v>4</v>
      </c>
      <c r="D20" s="8"/>
      <c r="E20" s="7">
        <f t="shared" si="0"/>
        <v>0</v>
      </c>
      <c r="F20" s="5"/>
      <c r="G20" s="6"/>
      <c r="H20" s="6"/>
      <c r="I20" s="5"/>
      <c r="J20" s="5"/>
      <c r="K20" s="5"/>
      <c r="L20" s="5"/>
      <c r="M20" s="5">
        <v>2</v>
      </c>
      <c r="N20" s="5"/>
      <c r="O20" s="5"/>
      <c r="P20" s="5"/>
      <c r="Q20" s="5"/>
      <c r="R20" s="5">
        <v>1</v>
      </c>
      <c r="S20" s="5">
        <v>1</v>
      </c>
      <c r="T20" s="5"/>
      <c r="U20" s="5"/>
      <c r="V20" s="5"/>
    </row>
    <row r="21" spans="1:22" ht="15.75" x14ac:dyDescent="0.25">
      <c r="A21" s="5">
        <v>55</v>
      </c>
      <c r="B21" s="6" t="s">
        <v>40</v>
      </c>
      <c r="C21" s="7">
        <f t="shared" si="1"/>
        <v>3</v>
      </c>
      <c r="D21" s="8"/>
      <c r="E21" s="7">
        <f t="shared" si="0"/>
        <v>0</v>
      </c>
      <c r="F21" s="5"/>
      <c r="G21" s="6"/>
      <c r="H21" s="6"/>
      <c r="I21" s="5"/>
      <c r="J21" s="5"/>
      <c r="K21" s="5"/>
      <c r="L21" s="5">
        <v>2</v>
      </c>
      <c r="M21" s="5"/>
      <c r="N21" s="5"/>
      <c r="O21" s="5"/>
      <c r="P21" s="5">
        <v>1</v>
      </c>
      <c r="Q21" s="5"/>
      <c r="R21" s="5"/>
      <c r="S21" s="5"/>
      <c r="T21" s="5"/>
      <c r="U21" s="5"/>
      <c r="V21" s="5"/>
    </row>
    <row r="22" spans="1:22" ht="15.75" x14ac:dyDescent="0.25">
      <c r="A22" s="5">
        <v>56</v>
      </c>
      <c r="B22" s="6" t="s">
        <v>41</v>
      </c>
      <c r="C22" s="7">
        <f t="shared" si="1"/>
        <v>1</v>
      </c>
      <c r="D22" s="8"/>
      <c r="E22" s="7">
        <f t="shared" si="0"/>
        <v>0</v>
      </c>
      <c r="F22" s="5"/>
      <c r="G22" s="6"/>
      <c r="H22" s="6"/>
      <c r="I22" s="5"/>
      <c r="J22" s="5"/>
      <c r="K22" s="5"/>
      <c r="L22" s="5"/>
      <c r="M22" s="5"/>
      <c r="N22" s="5"/>
      <c r="O22" s="5"/>
      <c r="P22" s="5">
        <v>1</v>
      </c>
      <c r="Q22" s="5"/>
      <c r="R22" s="5"/>
      <c r="S22" s="5"/>
      <c r="T22" s="5"/>
      <c r="U22" s="5"/>
      <c r="V22" s="5"/>
    </row>
    <row r="23" spans="1:22" ht="15.75" x14ac:dyDescent="0.25">
      <c r="A23" s="5">
        <v>58</v>
      </c>
      <c r="B23" s="6" t="s">
        <v>42</v>
      </c>
      <c r="C23" s="7">
        <f t="shared" si="1"/>
        <v>2</v>
      </c>
      <c r="D23" s="8"/>
      <c r="E23" s="7">
        <f t="shared" si="0"/>
        <v>0</v>
      </c>
      <c r="F23" s="5"/>
      <c r="G23" s="6">
        <v>2</v>
      </c>
      <c r="H23" s="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5.75" x14ac:dyDescent="0.25">
      <c r="A24" s="5">
        <v>60</v>
      </c>
      <c r="B24" s="6" t="s">
        <v>43</v>
      </c>
      <c r="C24" s="7">
        <f t="shared" si="1"/>
        <v>5</v>
      </c>
      <c r="D24" s="8"/>
      <c r="E24" s="7">
        <f t="shared" si="0"/>
        <v>0</v>
      </c>
      <c r="F24" s="5"/>
      <c r="G24" s="6"/>
      <c r="H24" s="6"/>
      <c r="I24" s="5"/>
      <c r="J24" s="5"/>
      <c r="K24" s="5"/>
      <c r="L24" s="5">
        <v>3</v>
      </c>
      <c r="M24" s="5"/>
      <c r="N24" s="5"/>
      <c r="O24" s="5"/>
      <c r="P24" s="5"/>
      <c r="Q24" s="5"/>
      <c r="R24" s="5"/>
      <c r="S24" s="5"/>
      <c r="T24" s="5"/>
      <c r="U24" s="5">
        <v>2</v>
      </c>
      <c r="V24" s="5"/>
    </row>
    <row r="25" spans="1:22" ht="15.75" x14ac:dyDescent="0.25">
      <c r="A25" s="5">
        <v>61</v>
      </c>
      <c r="B25" s="6" t="s">
        <v>44</v>
      </c>
      <c r="C25" s="7">
        <f t="shared" si="1"/>
        <v>2</v>
      </c>
      <c r="D25" s="8"/>
      <c r="E25" s="7">
        <f t="shared" si="0"/>
        <v>0</v>
      </c>
      <c r="F25" s="5"/>
      <c r="G25" s="6"/>
      <c r="H25" s="6"/>
      <c r="I25" s="5"/>
      <c r="J25" s="5"/>
      <c r="K25" s="5"/>
      <c r="L25" s="5"/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</row>
    <row r="26" spans="1:22" ht="15.75" x14ac:dyDescent="0.25">
      <c r="A26" s="5">
        <v>63</v>
      </c>
      <c r="B26" s="6" t="s">
        <v>45</v>
      </c>
      <c r="C26" s="7">
        <f t="shared" si="1"/>
        <v>2</v>
      </c>
      <c r="D26" s="8"/>
      <c r="E26" s="7">
        <f t="shared" si="0"/>
        <v>0</v>
      </c>
      <c r="F26" s="5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>
        <v>2</v>
      </c>
    </row>
    <row r="27" spans="1:22" ht="15.75" x14ac:dyDescent="0.25">
      <c r="A27" s="5">
        <v>64</v>
      </c>
      <c r="B27" s="6" t="s">
        <v>46</v>
      </c>
      <c r="C27" s="7">
        <f t="shared" si="1"/>
        <v>3</v>
      </c>
      <c r="D27" s="8"/>
      <c r="E27" s="7">
        <f t="shared" si="0"/>
        <v>0</v>
      </c>
      <c r="F27" s="5"/>
      <c r="G27" s="6"/>
      <c r="H27" s="6"/>
      <c r="I27" s="5"/>
      <c r="J27" s="5"/>
      <c r="K27" s="5">
        <v>3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5.75" x14ac:dyDescent="0.25">
      <c r="A28" s="5">
        <v>69</v>
      </c>
      <c r="B28" s="6" t="s">
        <v>47</v>
      </c>
      <c r="C28" s="7">
        <f t="shared" si="1"/>
        <v>5</v>
      </c>
      <c r="D28" s="8"/>
      <c r="E28" s="7">
        <f t="shared" si="0"/>
        <v>0</v>
      </c>
      <c r="F28" s="5"/>
      <c r="G28" s="6"/>
      <c r="H28" s="6"/>
      <c r="I28" s="5">
        <v>2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>
        <v>3</v>
      </c>
    </row>
    <row r="29" spans="1:22" ht="15.75" x14ac:dyDescent="0.25">
      <c r="A29" s="5">
        <v>71</v>
      </c>
      <c r="B29" s="6" t="s">
        <v>48</v>
      </c>
      <c r="C29" s="7">
        <f t="shared" si="1"/>
        <v>2</v>
      </c>
      <c r="D29" s="8"/>
      <c r="E29" s="7">
        <f t="shared" si="0"/>
        <v>0</v>
      </c>
      <c r="F29" s="5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>
        <v>2</v>
      </c>
    </row>
    <row r="30" spans="1:22" ht="15.75" x14ac:dyDescent="0.25">
      <c r="A30" s="5">
        <v>75</v>
      </c>
      <c r="B30" s="6" t="s">
        <v>49</v>
      </c>
      <c r="C30" s="7">
        <f t="shared" si="1"/>
        <v>5</v>
      </c>
      <c r="D30" s="8"/>
      <c r="E30" s="7">
        <f t="shared" si="0"/>
        <v>0</v>
      </c>
      <c r="F30" s="5">
        <v>2</v>
      </c>
      <c r="G30" s="6"/>
      <c r="H30" s="6">
        <v>2</v>
      </c>
      <c r="I30" s="5"/>
      <c r="J30" s="5">
        <v>1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5.75" x14ac:dyDescent="0.25">
      <c r="A31" s="5">
        <v>77</v>
      </c>
      <c r="B31" s="6" t="s">
        <v>50</v>
      </c>
      <c r="C31" s="7">
        <f t="shared" si="1"/>
        <v>2</v>
      </c>
      <c r="D31" s="8"/>
      <c r="E31" s="7">
        <f t="shared" si="0"/>
        <v>0</v>
      </c>
      <c r="F31" s="5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>
        <v>2</v>
      </c>
    </row>
    <row r="32" spans="1:22" ht="15.75" x14ac:dyDescent="0.25">
      <c r="A32" s="5">
        <v>78</v>
      </c>
      <c r="B32" s="6" t="s">
        <v>51</v>
      </c>
      <c r="C32" s="7">
        <f t="shared" si="1"/>
        <v>1</v>
      </c>
      <c r="D32" s="8"/>
      <c r="E32" s="7">
        <f t="shared" si="0"/>
        <v>0</v>
      </c>
      <c r="F32" s="5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>
        <v>1</v>
      </c>
    </row>
    <row r="33" spans="1:22" ht="15.75" x14ac:dyDescent="0.25">
      <c r="A33" s="5">
        <v>79</v>
      </c>
      <c r="B33" s="6" t="s">
        <v>52</v>
      </c>
      <c r="C33" s="7">
        <f t="shared" si="1"/>
        <v>2</v>
      </c>
      <c r="D33" s="8"/>
      <c r="E33" s="7">
        <f t="shared" si="0"/>
        <v>0</v>
      </c>
      <c r="F33" s="5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>
        <v>2</v>
      </c>
    </row>
    <row r="34" spans="1:22" ht="15.75" x14ac:dyDescent="0.25">
      <c r="A34" s="5">
        <v>85</v>
      </c>
      <c r="B34" s="6" t="s">
        <v>53</v>
      </c>
      <c r="C34" s="7">
        <f t="shared" si="1"/>
        <v>1</v>
      </c>
      <c r="D34" s="8"/>
      <c r="E34" s="7">
        <f t="shared" si="0"/>
        <v>0</v>
      </c>
      <c r="F34" s="5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>
        <v>1</v>
      </c>
    </row>
    <row r="35" spans="1:22" ht="15.75" x14ac:dyDescent="0.25">
      <c r="A35" s="5">
        <v>95</v>
      </c>
      <c r="B35" s="6" t="s">
        <v>54</v>
      </c>
      <c r="C35" s="7">
        <f t="shared" si="1"/>
        <v>2</v>
      </c>
      <c r="D35" s="8"/>
      <c r="E35" s="7">
        <f t="shared" si="0"/>
        <v>0</v>
      </c>
      <c r="F35" s="5"/>
      <c r="G35" s="6"/>
      <c r="H35" s="6"/>
      <c r="I35" s="5"/>
      <c r="J35" s="5"/>
      <c r="K35" s="5"/>
      <c r="L35" s="5">
        <v>2</v>
      </c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15.75" x14ac:dyDescent="0.25">
      <c r="A36" s="5">
        <v>96</v>
      </c>
      <c r="B36" s="6" t="s">
        <v>55</v>
      </c>
      <c r="C36" s="7">
        <f t="shared" si="1"/>
        <v>2</v>
      </c>
      <c r="D36" s="8"/>
      <c r="E36" s="7">
        <f t="shared" si="0"/>
        <v>0</v>
      </c>
      <c r="F36" s="5"/>
      <c r="G36" s="6"/>
      <c r="H36" s="6"/>
      <c r="I36" s="5"/>
      <c r="J36" s="5"/>
      <c r="K36" s="5"/>
      <c r="L36" s="5">
        <v>2</v>
      </c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5.75" x14ac:dyDescent="0.25">
      <c r="A37" s="5">
        <v>97</v>
      </c>
      <c r="B37" s="6" t="s">
        <v>56</v>
      </c>
      <c r="C37" s="7">
        <f t="shared" si="1"/>
        <v>2</v>
      </c>
      <c r="D37" s="8"/>
      <c r="E37" s="7">
        <f t="shared" si="0"/>
        <v>0</v>
      </c>
      <c r="F37" s="5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>
        <v>2</v>
      </c>
    </row>
    <row r="38" spans="1:22" ht="15.75" x14ac:dyDescent="0.25">
      <c r="A38" s="5">
        <v>98</v>
      </c>
      <c r="B38" s="6" t="s">
        <v>57</v>
      </c>
      <c r="C38" s="7">
        <f t="shared" si="1"/>
        <v>2</v>
      </c>
      <c r="D38" s="8"/>
      <c r="E38" s="7">
        <f t="shared" si="0"/>
        <v>0</v>
      </c>
      <c r="F38" s="5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>
        <v>2</v>
      </c>
    </row>
    <row r="39" spans="1:22" ht="15.75" x14ac:dyDescent="0.25">
      <c r="A39" s="5">
        <v>99</v>
      </c>
      <c r="B39" s="6" t="s">
        <v>58</v>
      </c>
      <c r="C39" s="7">
        <f t="shared" si="1"/>
        <v>2</v>
      </c>
      <c r="D39" s="8"/>
      <c r="E39" s="7">
        <f t="shared" si="0"/>
        <v>0</v>
      </c>
      <c r="F39" s="5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>
        <v>2</v>
      </c>
    </row>
    <row r="40" spans="1:22" ht="15.75" x14ac:dyDescent="0.25">
      <c r="A40" s="5">
        <v>100</v>
      </c>
      <c r="B40" s="6" t="s">
        <v>59</v>
      </c>
      <c r="C40" s="7">
        <f t="shared" si="1"/>
        <v>2</v>
      </c>
      <c r="D40" s="8"/>
      <c r="E40" s="7">
        <f t="shared" si="0"/>
        <v>0</v>
      </c>
      <c r="F40" s="5"/>
      <c r="G40" s="6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>
        <v>2</v>
      </c>
    </row>
    <row r="41" spans="1:22" ht="15.75" x14ac:dyDescent="0.25">
      <c r="A41" s="5">
        <v>101</v>
      </c>
      <c r="B41" s="14" t="s">
        <v>60</v>
      </c>
      <c r="C41" s="30">
        <f t="shared" si="1"/>
        <v>2</v>
      </c>
      <c r="D41" s="8"/>
      <c r="E41" s="7">
        <f t="shared" si="0"/>
        <v>0</v>
      </c>
      <c r="F41" s="5"/>
      <c r="G41" s="6"/>
      <c r="H41" s="6"/>
      <c r="I41" s="5"/>
      <c r="J41" s="5"/>
      <c r="K41" s="5"/>
      <c r="L41" s="5">
        <v>2</v>
      </c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5.75" x14ac:dyDescent="0.25">
      <c r="A42" s="5">
        <v>102</v>
      </c>
      <c r="B42" s="14" t="s">
        <v>61</v>
      </c>
      <c r="C42" s="30">
        <f t="shared" si="1"/>
        <v>2</v>
      </c>
      <c r="D42" s="8"/>
      <c r="E42" s="7">
        <f t="shared" si="0"/>
        <v>0</v>
      </c>
      <c r="F42" s="5"/>
      <c r="G42" s="6"/>
      <c r="H42" s="6"/>
      <c r="I42" s="5"/>
      <c r="J42" s="5"/>
      <c r="K42" s="5"/>
      <c r="L42" s="5">
        <v>2</v>
      </c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5.75" x14ac:dyDescent="0.25">
      <c r="A43" s="5">
        <v>103</v>
      </c>
      <c r="B43" s="14" t="s">
        <v>62</v>
      </c>
      <c r="C43" s="30">
        <f t="shared" si="1"/>
        <v>1</v>
      </c>
      <c r="D43" s="8"/>
      <c r="E43" s="7">
        <f t="shared" si="0"/>
        <v>0</v>
      </c>
      <c r="F43" s="5"/>
      <c r="G43" s="6"/>
      <c r="H43" s="6"/>
      <c r="I43" s="5"/>
      <c r="J43" s="5"/>
      <c r="K43" s="5"/>
      <c r="L43" s="5">
        <v>1</v>
      </c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5.75" x14ac:dyDescent="0.25">
      <c r="A44" s="5">
        <v>104</v>
      </c>
      <c r="B44" s="14" t="s">
        <v>63</v>
      </c>
      <c r="C44" s="30">
        <f t="shared" si="1"/>
        <v>1</v>
      </c>
      <c r="D44" s="8"/>
      <c r="E44" s="7">
        <f t="shared" si="0"/>
        <v>0</v>
      </c>
      <c r="F44" s="5"/>
      <c r="G44" s="6"/>
      <c r="H44" s="6"/>
      <c r="I44" s="5"/>
      <c r="J44" s="5"/>
      <c r="K44" s="5"/>
      <c r="L44" s="5"/>
      <c r="M44" s="5"/>
      <c r="N44" s="5"/>
      <c r="O44" s="5"/>
      <c r="P44" s="5">
        <v>1</v>
      </c>
      <c r="Q44" s="5"/>
      <c r="R44" s="5"/>
      <c r="S44" s="5"/>
      <c r="T44" s="5"/>
      <c r="U44" s="5"/>
      <c r="V44" s="5"/>
    </row>
    <row r="45" spans="1:22" ht="15.75" x14ac:dyDescent="0.25">
      <c r="A45" s="5">
        <v>105</v>
      </c>
      <c r="B45" s="14" t="s">
        <v>64</v>
      </c>
      <c r="C45" s="30">
        <f t="shared" si="1"/>
        <v>3</v>
      </c>
      <c r="D45" s="8"/>
      <c r="E45" s="7">
        <f t="shared" si="0"/>
        <v>0</v>
      </c>
      <c r="F45" s="5"/>
      <c r="G45" s="6"/>
      <c r="H45" s="6"/>
      <c r="I45" s="5"/>
      <c r="J45" s="5">
        <v>1</v>
      </c>
      <c r="K45" s="5"/>
      <c r="L45" s="5"/>
      <c r="M45" s="5"/>
      <c r="N45" s="5"/>
      <c r="O45" s="5">
        <v>2</v>
      </c>
      <c r="P45" s="5"/>
      <c r="Q45" s="5"/>
      <c r="R45" s="5"/>
      <c r="S45" s="5"/>
      <c r="T45" s="5"/>
      <c r="U45" s="5"/>
      <c r="V45" s="5"/>
    </row>
    <row r="46" spans="1:22" ht="15.75" x14ac:dyDescent="0.25">
      <c r="A46" s="5">
        <v>106</v>
      </c>
      <c r="B46" s="14" t="s">
        <v>65</v>
      </c>
      <c r="C46" s="30">
        <f t="shared" si="1"/>
        <v>1</v>
      </c>
      <c r="D46" s="8"/>
      <c r="E46" s="7">
        <f t="shared" si="0"/>
        <v>0</v>
      </c>
      <c r="F46" s="5"/>
      <c r="G46" s="6"/>
      <c r="H46" s="6"/>
      <c r="I46" s="5"/>
      <c r="J46" s="5"/>
      <c r="K46" s="5"/>
      <c r="L46" s="5">
        <v>1</v>
      </c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5.75" x14ac:dyDescent="0.25">
      <c r="A47" s="5">
        <v>107</v>
      </c>
      <c r="B47" s="14" t="s">
        <v>66</v>
      </c>
      <c r="C47" s="30">
        <f t="shared" si="1"/>
        <v>2</v>
      </c>
      <c r="D47" s="8"/>
      <c r="E47" s="7">
        <f t="shared" si="0"/>
        <v>0</v>
      </c>
      <c r="F47" s="5"/>
      <c r="G47" s="6"/>
      <c r="H47" s="6"/>
      <c r="I47" s="5"/>
      <c r="J47" s="5"/>
      <c r="K47" s="5">
        <v>2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5.75" x14ac:dyDescent="0.25">
      <c r="A48" s="5">
        <v>109</v>
      </c>
      <c r="B48" s="14" t="s">
        <v>67</v>
      </c>
      <c r="C48" s="30">
        <f t="shared" si="1"/>
        <v>1</v>
      </c>
      <c r="D48" s="8"/>
      <c r="E48" s="7">
        <f t="shared" si="0"/>
        <v>0</v>
      </c>
      <c r="F48" s="5">
        <v>1</v>
      </c>
      <c r="G48" s="6"/>
      <c r="H48" s="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5.75" x14ac:dyDescent="0.25">
      <c r="A49" s="5">
        <v>110</v>
      </c>
      <c r="B49" s="14" t="s">
        <v>68</v>
      </c>
      <c r="C49" s="30">
        <f t="shared" si="1"/>
        <v>6</v>
      </c>
      <c r="D49" s="8"/>
      <c r="E49" s="7">
        <f t="shared" si="0"/>
        <v>0</v>
      </c>
      <c r="F49" s="5"/>
      <c r="G49" s="6"/>
      <c r="H49" s="6"/>
      <c r="I49" s="5"/>
      <c r="J49" s="5"/>
      <c r="K49" s="5"/>
      <c r="L49" s="5"/>
      <c r="M49" s="5">
        <v>2</v>
      </c>
      <c r="N49" s="5"/>
      <c r="O49" s="5"/>
      <c r="P49" s="5"/>
      <c r="Q49" s="5"/>
      <c r="R49" s="5"/>
      <c r="S49" s="5"/>
      <c r="T49" s="5"/>
      <c r="U49" s="5"/>
      <c r="V49" s="5">
        <v>4</v>
      </c>
    </row>
    <row r="50" spans="1:22" ht="15.75" x14ac:dyDescent="0.25">
      <c r="A50" s="5">
        <v>111</v>
      </c>
      <c r="B50" s="14" t="s">
        <v>69</v>
      </c>
      <c r="C50" s="30">
        <f t="shared" si="1"/>
        <v>6</v>
      </c>
      <c r="D50" s="8"/>
      <c r="E50" s="7">
        <f t="shared" si="0"/>
        <v>0</v>
      </c>
      <c r="F50" s="5"/>
      <c r="G50" s="6"/>
      <c r="H50" s="6"/>
      <c r="I50" s="5">
        <v>2</v>
      </c>
      <c r="J50" s="5"/>
      <c r="K50" s="5"/>
      <c r="L50" s="5"/>
      <c r="M50" s="5">
        <v>2</v>
      </c>
      <c r="N50" s="5"/>
      <c r="O50" s="5"/>
      <c r="P50" s="5"/>
      <c r="Q50" s="5"/>
      <c r="R50" s="5"/>
      <c r="S50" s="5"/>
      <c r="T50" s="5"/>
      <c r="U50" s="5"/>
      <c r="V50" s="5">
        <v>2</v>
      </c>
    </row>
    <row r="51" spans="1:22" ht="15.75" x14ac:dyDescent="0.25">
      <c r="A51" s="5">
        <v>118</v>
      </c>
      <c r="B51" s="11" t="s">
        <v>70</v>
      </c>
      <c r="C51" s="30">
        <f t="shared" si="1"/>
        <v>1</v>
      </c>
      <c r="D51" s="29"/>
      <c r="E51" s="7">
        <f t="shared" si="0"/>
        <v>0</v>
      </c>
      <c r="F51" s="10"/>
      <c r="G51" s="12"/>
      <c r="H51" s="12"/>
      <c r="I51" s="13"/>
      <c r="J51" s="10"/>
      <c r="K51" s="13"/>
      <c r="L51" s="13"/>
      <c r="M51" s="10"/>
      <c r="N51" s="13"/>
      <c r="O51" s="10">
        <v>1</v>
      </c>
      <c r="P51" s="10"/>
      <c r="Q51" s="10"/>
      <c r="R51" s="10"/>
      <c r="S51" s="10"/>
      <c r="T51" s="10"/>
      <c r="U51" s="10"/>
      <c r="V51" s="10"/>
    </row>
    <row r="52" spans="1:22" ht="15.75" x14ac:dyDescent="0.25">
      <c r="A52" s="9">
        <v>119</v>
      </c>
      <c r="B52" s="11" t="s">
        <v>71</v>
      </c>
      <c r="C52" s="30">
        <f t="shared" si="1"/>
        <v>1</v>
      </c>
      <c r="D52" s="29"/>
      <c r="E52" s="7">
        <f t="shared" si="0"/>
        <v>0</v>
      </c>
      <c r="F52" s="13"/>
      <c r="G52" s="12"/>
      <c r="H52" s="12"/>
      <c r="I52" s="13"/>
      <c r="J52" s="13"/>
      <c r="K52" s="13"/>
      <c r="L52" s="13"/>
      <c r="M52" s="10"/>
      <c r="N52" s="13"/>
      <c r="O52" s="10">
        <v>1</v>
      </c>
      <c r="P52" s="10"/>
      <c r="Q52" s="10"/>
      <c r="R52" s="13"/>
      <c r="S52" s="13"/>
      <c r="T52" s="13"/>
      <c r="U52" s="13"/>
      <c r="V52" s="13"/>
    </row>
    <row r="53" spans="1:22" ht="15.75" x14ac:dyDescent="0.25">
      <c r="A53" s="5">
        <v>120</v>
      </c>
      <c r="B53" s="11" t="s">
        <v>72</v>
      </c>
      <c r="C53" s="30">
        <f t="shared" si="1"/>
        <v>1</v>
      </c>
      <c r="D53" s="29"/>
      <c r="E53" s="7">
        <f t="shared" si="0"/>
        <v>0</v>
      </c>
      <c r="F53" s="13"/>
      <c r="G53" s="12"/>
      <c r="H53" s="12"/>
      <c r="I53" s="13"/>
      <c r="J53" s="13"/>
      <c r="K53" s="13"/>
      <c r="L53" s="13"/>
      <c r="M53" s="13"/>
      <c r="N53" s="13"/>
      <c r="O53" s="10">
        <v>1</v>
      </c>
      <c r="P53" s="10"/>
      <c r="Q53" s="10"/>
      <c r="R53" s="13"/>
      <c r="S53" s="13"/>
      <c r="T53" s="13"/>
      <c r="U53" s="13"/>
      <c r="V53" s="13"/>
    </row>
    <row r="54" spans="1:22" ht="15.75" x14ac:dyDescent="0.25">
      <c r="A54" s="9">
        <v>121</v>
      </c>
      <c r="B54" s="11" t="s">
        <v>73</v>
      </c>
      <c r="C54" s="30">
        <f t="shared" si="1"/>
        <v>1</v>
      </c>
      <c r="D54" s="29"/>
      <c r="E54" s="7">
        <f t="shared" si="0"/>
        <v>0</v>
      </c>
      <c r="F54" s="13"/>
      <c r="G54" s="12"/>
      <c r="H54" s="12"/>
      <c r="I54" s="13"/>
      <c r="J54" s="13"/>
      <c r="K54" s="13"/>
      <c r="L54" s="13"/>
      <c r="M54" s="13"/>
      <c r="N54" s="13"/>
      <c r="O54" s="10">
        <v>1</v>
      </c>
      <c r="P54" s="10"/>
      <c r="Q54" s="10"/>
      <c r="R54" s="13"/>
      <c r="S54" s="13"/>
      <c r="T54" s="13"/>
      <c r="U54" s="13"/>
      <c r="V54" s="13"/>
    </row>
    <row r="55" spans="1:22" ht="15.75" x14ac:dyDescent="0.25">
      <c r="A55" s="5">
        <v>122</v>
      </c>
      <c r="B55" s="11" t="s">
        <v>74</v>
      </c>
      <c r="C55" s="30">
        <f t="shared" si="1"/>
        <v>1</v>
      </c>
      <c r="D55" s="29"/>
      <c r="E55" s="7">
        <f t="shared" si="0"/>
        <v>0</v>
      </c>
      <c r="F55" s="13"/>
      <c r="G55" s="12"/>
      <c r="H55" s="12"/>
      <c r="I55" s="13"/>
      <c r="J55" s="13"/>
      <c r="K55" s="13"/>
      <c r="L55" s="13"/>
      <c r="M55" s="13"/>
      <c r="N55" s="13"/>
      <c r="O55" s="10">
        <v>1</v>
      </c>
      <c r="P55" s="10"/>
      <c r="Q55" s="10"/>
      <c r="R55" s="13"/>
      <c r="S55" s="13"/>
      <c r="T55" s="13"/>
      <c r="U55" s="13"/>
      <c r="V55" s="13"/>
    </row>
    <row r="56" spans="1:22" ht="15.75" x14ac:dyDescent="0.25">
      <c r="A56" s="9">
        <v>123</v>
      </c>
      <c r="B56" s="23" t="s">
        <v>75</v>
      </c>
      <c r="C56" s="30">
        <f t="shared" si="1"/>
        <v>1</v>
      </c>
      <c r="D56" s="29"/>
      <c r="E56" s="7">
        <f t="shared" si="0"/>
        <v>0</v>
      </c>
      <c r="F56" s="13"/>
      <c r="G56" s="12"/>
      <c r="H56" s="12"/>
      <c r="I56" s="13"/>
      <c r="J56" s="13"/>
      <c r="K56" s="13"/>
      <c r="L56" s="16">
        <v>1</v>
      </c>
      <c r="M56" s="13"/>
      <c r="N56" s="13"/>
      <c r="O56" s="13"/>
      <c r="P56" s="10"/>
      <c r="Q56" s="10"/>
      <c r="R56" s="13"/>
      <c r="S56" s="13"/>
      <c r="T56" s="13"/>
      <c r="U56" s="13"/>
      <c r="V56" s="13"/>
    </row>
    <row r="57" spans="1:22" ht="15.75" x14ac:dyDescent="0.25">
      <c r="A57" s="5">
        <v>124</v>
      </c>
      <c r="B57" s="14" t="s">
        <v>76</v>
      </c>
      <c r="C57" s="30">
        <f t="shared" si="1"/>
        <v>1</v>
      </c>
      <c r="D57" s="29"/>
      <c r="E57" s="7">
        <f t="shared" si="0"/>
        <v>0</v>
      </c>
      <c r="F57" s="13"/>
      <c r="G57" s="12"/>
      <c r="H57" s="12"/>
      <c r="I57" s="13"/>
      <c r="J57" s="13"/>
      <c r="K57" s="13"/>
      <c r="L57" s="13"/>
      <c r="M57" s="13"/>
      <c r="N57" s="13"/>
      <c r="O57" s="13"/>
      <c r="P57" s="16">
        <v>1</v>
      </c>
      <c r="Q57" s="10"/>
      <c r="R57" s="13"/>
      <c r="S57" s="13"/>
      <c r="T57" s="13"/>
      <c r="U57" s="13"/>
      <c r="V57" s="13"/>
    </row>
    <row r="58" spans="1:22" ht="15.75" x14ac:dyDescent="0.25">
      <c r="A58" s="9">
        <v>125</v>
      </c>
      <c r="B58" s="15" t="s">
        <v>77</v>
      </c>
      <c r="C58" s="30">
        <f t="shared" si="1"/>
        <v>1</v>
      </c>
      <c r="D58" s="29"/>
      <c r="E58" s="7">
        <f t="shared" si="0"/>
        <v>0</v>
      </c>
      <c r="F58" s="13"/>
      <c r="G58" s="12"/>
      <c r="H58" s="12"/>
      <c r="I58" s="13"/>
      <c r="J58" s="13"/>
      <c r="K58" s="13"/>
      <c r="L58" s="13"/>
      <c r="M58" s="13"/>
      <c r="N58" s="13"/>
      <c r="O58" s="13"/>
      <c r="P58" s="16">
        <v>1</v>
      </c>
      <c r="Q58" s="10"/>
      <c r="R58" s="13"/>
      <c r="S58" s="13"/>
      <c r="T58" s="13"/>
      <c r="U58" s="13"/>
      <c r="V58" s="13"/>
    </row>
    <row r="59" spans="1:22" ht="15.75" x14ac:dyDescent="0.25">
      <c r="A59" s="5">
        <v>126</v>
      </c>
      <c r="B59" s="23" t="s">
        <v>78</v>
      </c>
      <c r="C59" s="30">
        <f t="shared" si="1"/>
        <v>1</v>
      </c>
      <c r="D59" s="29"/>
      <c r="E59" s="7">
        <f t="shared" si="0"/>
        <v>0</v>
      </c>
      <c r="F59" s="13"/>
      <c r="G59" s="12"/>
      <c r="H59" s="12"/>
      <c r="I59" s="13"/>
      <c r="J59" s="13"/>
      <c r="K59" s="13"/>
      <c r="L59" s="13"/>
      <c r="M59" s="13"/>
      <c r="N59" s="13"/>
      <c r="O59" s="13"/>
      <c r="P59" s="16">
        <v>1</v>
      </c>
      <c r="Q59" s="10"/>
      <c r="R59" s="13"/>
      <c r="S59" s="13"/>
      <c r="T59" s="13"/>
      <c r="U59" s="13"/>
      <c r="V59" s="13"/>
    </row>
    <row r="60" spans="1:22" ht="15.75" x14ac:dyDescent="0.25">
      <c r="A60" s="9">
        <v>127</v>
      </c>
      <c r="B60" s="23" t="s">
        <v>79</v>
      </c>
      <c r="C60" s="30">
        <f t="shared" si="1"/>
        <v>1</v>
      </c>
      <c r="D60" s="29"/>
      <c r="E60" s="7">
        <f t="shared" si="0"/>
        <v>0</v>
      </c>
      <c r="F60" s="13"/>
      <c r="G60" s="12"/>
      <c r="H60" s="12"/>
      <c r="I60" s="13"/>
      <c r="J60" s="13"/>
      <c r="K60" s="13"/>
      <c r="L60" s="13"/>
      <c r="M60" s="13"/>
      <c r="N60" s="13"/>
      <c r="O60" s="13"/>
      <c r="P60" s="16">
        <v>1</v>
      </c>
      <c r="Q60" s="10"/>
      <c r="R60" s="13"/>
      <c r="S60" s="13"/>
      <c r="T60" s="13"/>
      <c r="U60" s="13"/>
      <c r="V60" s="13"/>
    </row>
    <row r="61" spans="1:22" ht="15.75" x14ac:dyDescent="0.25">
      <c r="A61" s="5">
        <v>128</v>
      </c>
      <c r="B61" s="24" t="s">
        <v>80</v>
      </c>
      <c r="C61" s="30">
        <f t="shared" si="1"/>
        <v>1</v>
      </c>
      <c r="D61" s="29"/>
      <c r="E61" s="7">
        <f t="shared" si="0"/>
        <v>0</v>
      </c>
      <c r="F61" s="13"/>
      <c r="G61" s="12"/>
      <c r="H61" s="12"/>
      <c r="I61" s="13"/>
      <c r="J61" s="13"/>
      <c r="K61" s="13"/>
      <c r="L61" s="13"/>
      <c r="M61" s="13"/>
      <c r="N61" s="13"/>
      <c r="O61" s="13"/>
      <c r="P61" s="16">
        <v>1</v>
      </c>
      <c r="Q61" s="10"/>
      <c r="R61" s="13"/>
      <c r="S61" s="13"/>
      <c r="T61" s="13"/>
      <c r="U61" s="13"/>
      <c r="V61" s="13"/>
    </row>
    <row r="62" spans="1:22" ht="15.75" x14ac:dyDescent="0.25">
      <c r="A62" s="17">
        <v>129</v>
      </c>
      <c r="B62" s="14" t="s">
        <v>81</v>
      </c>
      <c r="C62" s="30">
        <f t="shared" si="1"/>
        <v>2</v>
      </c>
      <c r="D62" s="29"/>
      <c r="E62" s="7">
        <f t="shared" si="0"/>
        <v>0</v>
      </c>
      <c r="F62" s="13"/>
      <c r="G62" s="12"/>
      <c r="H62" s="12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9">
        <v>2</v>
      </c>
      <c r="U62" s="20"/>
      <c r="V62" s="20"/>
    </row>
    <row r="63" spans="1:22" ht="15.75" x14ac:dyDescent="0.25">
      <c r="A63" s="5">
        <v>130</v>
      </c>
      <c r="B63" s="14" t="s">
        <v>82</v>
      </c>
      <c r="C63" s="30">
        <f t="shared" si="1"/>
        <v>2</v>
      </c>
      <c r="D63" s="31"/>
      <c r="E63" s="7">
        <f t="shared" si="0"/>
        <v>0</v>
      </c>
      <c r="F63" s="13"/>
      <c r="G63" s="12"/>
      <c r="H63" s="12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8"/>
      <c r="T63" s="21"/>
      <c r="U63" s="21"/>
      <c r="V63" s="22">
        <v>2</v>
      </c>
    </row>
    <row r="64" spans="1:22" ht="15.75" x14ac:dyDescent="0.25">
      <c r="A64" s="25" t="s">
        <v>83</v>
      </c>
      <c r="B64" s="28"/>
      <c r="C64" s="30">
        <f>SUM(C2:C63)</f>
        <v>139</v>
      </c>
      <c r="D64" s="45"/>
      <c r="E64" s="45"/>
    </row>
    <row r="65" spans="1:5" ht="15.75" x14ac:dyDescent="0.25">
      <c r="A65" s="26" t="s">
        <v>84</v>
      </c>
      <c r="B65" s="7"/>
      <c r="C65" s="7"/>
      <c r="D65" s="7"/>
      <c r="E65" s="27">
        <f>SUM(E2:E63)</f>
        <v>0</v>
      </c>
    </row>
    <row r="66" spans="1:5" ht="15.75" x14ac:dyDescent="0.25">
      <c r="A66" s="26" t="s">
        <v>85</v>
      </c>
      <c r="B66" s="7"/>
      <c r="C66" s="7"/>
      <c r="D66" s="7"/>
      <c r="E66" s="27">
        <f>SUM(E65*1.21)</f>
        <v>0</v>
      </c>
    </row>
  </sheetData>
  <mergeCells count="1">
    <mergeCell ref="D64:E64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13" workbookViewId="0">
      <selection activeCell="A20" sqref="A20"/>
    </sheetView>
  </sheetViews>
  <sheetFormatPr defaultRowHeight="15" x14ac:dyDescent="0.25"/>
  <cols>
    <col min="1" max="1" width="90.7109375" customWidth="1"/>
    <col min="2" max="2" width="49.85546875" customWidth="1"/>
    <col min="3" max="3" width="70.42578125" customWidth="1"/>
    <col min="4" max="4" width="24.28515625" customWidth="1"/>
    <col min="5" max="5" width="17.5703125" customWidth="1"/>
  </cols>
  <sheetData>
    <row r="1" spans="1:5" ht="15.75" x14ac:dyDescent="0.25">
      <c r="A1" s="32" t="s">
        <v>106</v>
      </c>
      <c r="B1" s="32" t="s">
        <v>107</v>
      </c>
      <c r="C1" s="32" t="s">
        <v>108</v>
      </c>
    </row>
    <row r="2" spans="1:5" ht="75" x14ac:dyDescent="0.25">
      <c r="A2" s="33" t="s">
        <v>86</v>
      </c>
      <c r="B2" s="34" t="s">
        <v>87</v>
      </c>
      <c r="C2" s="35" t="s">
        <v>88</v>
      </c>
    </row>
    <row r="3" spans="1:5" ht="75" x14ac:dyDescent="0.25">
      <c r="A3" s="42" t="s">
        <v>109</v>
      </c>
      <c r="B3" s="34" t="s">
        <v>87</v>
      </c>
      <c r="C3" s="35" t="s">
        <v>119</v>
      </c>
    </row>
    <row r="4" spans="1:5" ht="75" x14ac:dyDescent="0.25">
      <c r="A4" s="33" t="s">
        <v>89</v>
      </c>
      <c r="B4" s="34" t="s">
        <v>87</v>
      </c>
      <c r="C4" s="35" t="s">
        <v>90</v>
      </c>
    </row>
    <row r="5" spans="1:5" ht="75" x14ac:dyDescent="0.25">
      <c r="A5" s="33" t="s">
        <v>91</v>
      </c>
      <c r="B5" s="34" t="s">
        <v>87</v>
      </c>
      <c r="C5" s="35" t="s">
        <v>92</v>
      </c>
    </row>
    <row r="6" spans="1:5" ht="30" x14ac:dyDescent="0.25">
      <c r="A6" s="33" t="s">
        <v>93</v>
      </c>
      <c r="B6" s="34" t="s">
        <v>94</v>
      </c>
      <c r="C6" s="35" t="s">
        <v>95</v>
      </c>
    </row>
    <row r="7" spans="1:5" ht="45" x14ac:dyDescent="0.25">
      <c r="A7" s="33" t="s">
        <v>96</v>
      </c>
      <c r="B7" s="34" t="s">
        <v>97</v>
      </c>
      <c r="C7" s="35" t="s">
        <v>98</v>
      </c>
    </row>
    <row r="8" spans="1:5" ht="45" x14ac:dyDescent="0.25">
      <c r="A8" s="33" t="s">
        <v>99</v>
      </c>
      <c r="B8" s="34" t="s">
        <v>100</v>
      </c>
      <c r="C8" s="35" t="s">
        <v>101</v>
      </c>
    </row>
    <row r="9" spans="1:5" ht="75" x14ac:dyDescent="0.25">
      <c r="A9" s="43" t="s">
        <v>127</v>
      </c>
      <c r="B9" s="34" t="s">
        <v>87</v>
      </c>
      <c r="C9" s="35" t="s">
        <v>120</v>
      </c>
    </row>
    <row r="10" spans="1:5" ht="75" x14ac:dyDescent="0.25">
      <c r="A10" s="33" t="s">
        <v>102</v>
      </c>
      <c r="B10" s="34" t="s">
        <v>103</v>
      </c>
      <c r="C10" s="35" t="s">
        <v>104</v>
      </c>
    </row>
    <row r="11" spans="1:5" ht="75" x14ac:dyDescent="0.25">
      <c r="A11" s="39" t="s">
        <v>105</v>
      </c>
      <c r="B11" s="34" t="s">
        <v>110</v>
      </c>
      <c r="C11" s="35" t="s">
        <v>121</v>
      </c>
    </row>
    <row r="12" spans="1:5" ht="30" x14ac:dyDescent="0.25">
      <c r="A12" s="38" t="s">
        <v>112</v>
      </c>
      <c r="B12" s="34" t="s">
        <v>113</v>
      </c>
      <c r="C12" s="35" t="s">
        <v>114</v>
      </c>
    </row>
    <row r="13" spans="1:5" ht="75" x14ac:dyDescent="0.25">
      <c r="A13" s="43" t="s">
        <v>111</v>
      </c>
      <c r="B13" s="34" t="s">
        <v>123</v>
      </c>
      <c r="C13" s="35" t="s">
        <v>122</v>
      </c>
    </row>
    <row r="14" spans="1:5" ht="75" x14ac:dyDescent="0.25">
      <c r="A14" s="42" t="s">
        <v>128</v>
      </c>
      <c r="B14" s="34" t="s">
        <v>124</v>
      </c>
      <c r="C14" s="35" t="s">
        <v>125</v>
      </c>
    </row>
    <row r="15" spans="1:5" ht="75" x14ac:dyDescent="0.25">
      <c r="A15" s="37" t="s">
        <v>115</v>
      </c>
      <c r="B15" s="34" t="s">
        <v>87</v>
      </c>
      <c r="C15" s="35" t="s">
        <v>116</v>
      </c>
    </row>
    <row r="16" spans="1:5" ht="75" x14ac:dyDescent="0.25">
      <c r="A16" s="43" t="s">
        <v>129</v>
      </c>
      <c r="B16" s="34" t="s">
        <v>87</v>
      </c>
      <c r="C16" s="36" t="s">
        <v>126</v>
      </c>
      <c r="D16" s="40"/>
      <c r="E16" s="41"/>
    </row>
    <row r="17" spans="1:3" ht="75" x14ac:dyDescent="0.25">
      <c r="A17" s="42" t="s">
        <v>130</v>
      </c>
      <c r="B17" s="34" t="s">
        <v>117</v>
      </c>
      <c r="C17" s="44" t="s">
        <v>118</v>
      </c>
    </row>
    <row r="18" spans="1:3" ht="30" x14ac:dyDescent="0.25">
      <c r="A18" s="43" t="s">
        <v>133</v>
      </c>
      <c r="B18" s="34" t="s">
        <v>113</v>
      </c>
      <c r="C18" s="36" t="s">
        <v>132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Objednávka září 2022</vt:lpstr>
      <vt:lpstr>Adresy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Vencourová Petra</dc:creator>
  <cp:lastModifiedBy>Vencourová Petra</cp:lastModifiedBy>
  <dcterms:created xsi:type="dcterms:W3CDTF">2022-09-29T14:06:09Z</dcterms:created>
  <dcterms:modified xsi:type="dcterms:W3CDTF">2022-10-04T07:17:50Z</dcterms:modified>
</cp:coreProperties>
</file>