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acovní\Jana\Proj - FRK SPLIT\TECHNOLOGIE\Zadávací dok\ZADÁVACÍ DOKUMENTACE k VŘ\"/>
    </mc:Choice>
  </mc:AlternateContent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H5" i="1" l="1"/>
  <c r="H27" i="1" l="1"/>
  <c r="H21" i="1"/>
  <c r="H16" i="1"/>
  <c r="H17" i="1"/>
  <c r="H18" i="1"/>
  <c r="H19" i="1"/>
  <c r="H20" i="1"/>
  <c r="H15" i="1"/>
  <c r="H14" i="1"/>
  <c r="H13" i="1"/>
  <c r="H12" i="1"/>
  <c r="H11" i="1"/>
  <c r="H10" i="1"/>
  <c r="H9" i="1"/>
  <c r="H8" i="1"/>
  <c r="H7" i="1"/>
  <c r="H6" i="1"/>
  <c r="H22" i="1"/>
  <c r="H23" i="1"/>
  <c r="H24" i="1"/>
  <c r="H25" i="1"/>
  <c r="H26" i="1"/>
  <c r="H28" i="1"/>
  <c r="H29" i="1"/>
  <c r="H30" i="1"/>
  <c r="H31" i="1"/>
  <c r="H32" i="1"/>
  <c r="H33" i="1"/>
  <c r="H35" i="1" l="1"/>
</calcChain>
</file>

<file path=xl/sharedStrings.xml><?xml version="1.0" encoding="utf-8"?>
<sst xmlns="http://schemas.openxmlformats.org/spreadsheetml/2006/main" count="97" uniqueCount="68">
  <si>
    <t>POŘÍZENÍ PIVOVARNICKÉ TECHNOLOGIE - ROZPOČET PROJEKTU PO POLOŽKÁCH</t>
  </si>
  <si>
    <t>č.p.</t>
  </si>
  <si>
    <t>Kapitola</t>
  </si>
  <si>
    <t>Název instalované technologie</t>
  </si>
  <si>
    <t>Počet (ks)</t>
  </si>
  <si>
    <t>Cena jednotková bez DPH</t>
  </si>
  <si>
    <t>1.</t>
  </si>
  <si>
    <t>Příprava sladu</t>
  </si>
  <si>
    <t>Dvouválcové mačkadlo sladu</t>
  </si>
  <si>
    <t>Digitální můstková váha</t>
  </si>
  <si>
    <t>2.</t>
  </si>
  <si>
    <t>Varna s příslušenstvím</t>
  </si>
  <si>
    <t>Vyvíječ páry parogenerátor</t>
  </si>
  <si>
    <t>Poloautomatická jednotka řízení varny s dotykovým displejem PLC</t>
  </si>
  <si>
    <t>3.</t>
  </si>
  <si>
    <t xml:space="preserve">Teplovodní hospodářství </t>
  </si>
  <si>
    <t>Nádoba na horkou vodu izolovaná</t>
  </si>
  <si>
    <t>Tlaková stanice na vodu</t>
  </si>
  <si>
    <t>4.</t>
  </si>
  <si>
    <t>Kvasničné hospodářství</t>
  </si>
  <si>
    <t>Nádoba na kvasnice netlaková</t>
  </si>
  <si>
    <t>Nádoba na kvasnice tlaková pojízdná</t>
  </si>
  <si>
    <t>5.</t>
  </si>
  <si>
    <t>Kvašení a zrání piva</t>
  </si>
  <si>
    <t>Kvasné tanky 10 hl</t>
  </si>
  <si>
    <t>Ležácké tanky 10 hl</t>
  </si>
  <si>
    <t>Výčepní tank 5 hl</t>
  </si>
  <si>
    <t>Výčepní tank 10 hl</t>
  </si>
  <si>
    <t>Pojízdné čerpadlo</t>
  </si>
  <si>
    <t xml:space="preserve">Automatická jednotka na řízení kvasných teplot </t>
  </si>
  <si>
    <t>6.</t>
  </si>
  <si>
    <t>Sanitace</t>
  </si>
  <si>
    <t>Nádoba na sanitační roztok</t>
  </si>
  <si>
    <t>7.</t>
  </si>
  <si>
    <t xml:space="preserve">Tlakovzdušná stanice </t>
  </si>
  <si>
    <t>Tlakovzdušná stanice</t>
  </si>
  <si>
    <t>8.</t>
  </si>
  <si>
    <t xml:space="preserve">Chlazení </t>
  </si>
  <si>
    <t>Chladící jednotka</t>
  </si>
  <si>
    <t xml:space="preserve">Zásobník ledové vody </t>
  </si>
  <si>
    <t>9.</t>
  </si>
  <si>
    <t>Mytí a plnění KEG sudů a lahví</t>
  </si>
  <si>
    <t xml:space="preserve">Myčka KEG sudů </t>
  </si>
  <si>
    <t>10.</t>
  </si>
  <si>
    <t>Potrubní rozvody</t>
  </si>
  <si>
    <t>11.</t>
  </si>
  <si>
    <t>Elektroinstalace včetně projektu</t>
  </si>
  <si>
    <t>12.</t>
  </si>
  <si>
    <t>Generátor dusíku s nerezovým zásobníkem</t>
  </si>
  <si>
    <t>Generátor dusíku</t>
  </si>
  <si>
    <t>Zásobník dusíku</t>
  </si>
  <si>
    <t>13.</t>
  </si>
  <si>
    <t>Služby sládka</t>
  </si>
  <si>
    <t>CELKEM</t>
  </si>
  <si>
    <t>hodinová sazba</t>
  </si>
  <si>
    <t>Plnička lahví vč. korunkovačky</t>
  </si>
  <si>
    <t>Přetlačný tank PT 5 hl (se svíčkou)</t>
  </si>
  <si>
    <t>Příloha č. 2 Zadávací dokumentace k výběrovému řízení "Pořízení pivovarnické technologie".</t>
  </si>
  <si>
    <t>Plnička KEG sudů</t>
  </si>
  <si>
    <t>Elektroinstalace kompletní včetně projektu</t>
  </si>
  <si>
    <t>MJ</t>
  </si>
  <si>
    <t>ks</t>
  </si>
  <si>
    <t>kpl.</t>
  </si>
  <si>
    <t>hod</t>
  </si>
  <si>
    <t xml:space="preserve">Kompletní blok varny včetně měděné pokrývky </t>
  </si>
  <si>
    <t>Cena celkem bez DPH*</t>
  </si>
  <si>
    <t>* Pozn.: Veškeré ceny jsou uvedeny včetně dopravy a montáže.</t>
  </si>
  <si>
    <t>Podpis 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</si>
</sst>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Kč&quot;_-;\-* #,##0\ &quot;Kč&quot;_-;_-* &quot;-&quot;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ranklin Gothic Medium"/>
      <family val="2"/>
      <charset val="238"/>
    </font>
    <font>
      <b/>
      <sz val="11"/>
      <color theme="1"/>
      <name val="Franklin Gothic Medium"/>
      <family val="2"/>
      <charset val="238"/>
    </font>
    <font>
      <sz val="11"/>
      <color theme="1"/>
      <name val="Franklin Gothic Medium"/>
      <family val="2"/>
      <charset val="238"/>
    </font>
    <font>
      <b/>
      <sz val="12"/>
      <color theme="1"/>
      <name val="Franklin Gothic Medium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Franklin Gothic Medium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16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/>
    </xf>
    <xf numFmtId="42" fontId="0" fillId="0" borderId="0" xfId="0" applyNumberFormat="1"/>
    <xf numFmtId="16" fontId="3" fillId="0" borderId="11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16" fontId="3" fillId="0" borderId="15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16" fontId="3" fillId="0" borderId="19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16" fontId="3" fillId="0" borderId="14" xfId="0" applyNumberFormat="1" applyFont="1" applyBorder="1" applyAlignment="1">
      <alignment horizontal="left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16" fontId="3" fillId="0" borderId="5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42" fontId="3" fillId="0" borderId="0" xfId="0" applyNumberFormat="1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42" fontId="4" fillId="2" borderId="2" xfId="0" applyNumberFormat="1" applyFont="1" applyFill="1" applyBorder="1"/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16" fontId="3" fillId="0" borderId="19" xfId="0" applyNumberFormat="1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wrapText="1"/>
    </xf>
    <xf numFmtId="16" fontId="3" fillId="0" borderId="11" xfId="0" applyNumberFormat="1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/>
    </xf>
    <xf numFmtId="16" fontId="3" fillId="0" borderId="15" xfId="0" applyNumberFormat="1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 wrapText="1"/>
    </xf>
    <xf numFmtId="0" fontId="3" fillId="0" borderId="14" xfId="0" applyFont="1" applyFill="1" applyBorder="1" applyAlignment="1"/>
    <xf numFmtId="0" fontId="6" fillId="0" borderId="0" xfId="0" applyFont="1"/>
    <xf numFmtId="16" fontId="3" fillId="0" borderId="18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/>
    </xf>
    <xf numFmtId="0" fontId="3" fillId="0" borderId="18" xfId="0" applyFont="1" applyBorder="1" applyAlignment="1"/>
    <xf numFmtId="0" fontId="3" fillId="0" borderId="19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left" vertical="center" wrapText="1"/>
    </xf>
    <xf numFmtId="42" fontId="3" fillId="0" borderId="9" xfId="0" applyNumberFormat="1" applyFont="1" applyBorder="1" applyProtection="1"/>
    <xf numFmtId="42" fontId="3" fillId="0" borderId="12" xfId="0" applyNumberFormat="1" applyFont="1" applyBorder="1" applyProtection="1"/>
    <xf numFmtId="42" fontId="3" fillId="0" borderId="16" xfId="0" applyNumberFormat="1" applyFont="1" applyBorder="1" applyAlignment="1" applyProtection="1"/>
    <xf numFmtId="42" fontId="3" fillId="0" borderId="20" xfId="0" applyNumberFormat="1" applyFont="1" applyBorder="1" applyProtection="1"/>
    <xf numFmtId="42" fontId="3" fillId="0" borderId="22" xfId="0" applyNumberFormat="1" applyFont="1" applyBorder="1" applyProtection="1"/>
    <xf numFmtId="42" fontId="3" fillId="0" borderId="6" xfId="0" applyNumberFormat="1" applyFont="1" applyBorder="1" applyProtection="1"/>
    <xf numFmtId="42" fontId="3" fillId="0" borderId="22" xfId="0" applyNumberFormat="1" applyFont="1" applyBorder="1" applyAlignment="1" applyProtection="1"/>
    <xf numFmtId="42" fontId="3" fillId="0" borderId="27" xfId="0" applyNumberFormat="1" applyFont="1" applyBorder="1" applyAlignment="1" applyProtection="1"/>
    <xf numFmtId="42" fontId="3" fillId="0" borderId="12" xfId="0" applyNumberFormat="1" applyFont="1" applyFill="1" applyBorder="1" applyProtection="1"/>
    <xf numFmtId="42" fontId="3" fillId="0" borderId="16" xfId="0" applyNumberFormat="1" applyFont="1" applyFill="1" applyBorder="1" applyAlignment="1" applyProtection="1"/>
    <xf numFmtId="42" fontId="3" fillId="0" borderId="16" xfId="0" applyNumberFormat="1" applyFont="1" applyFill="1" applyBorder="1" applyProtection="1"/>
    <xf numFmtId="42" fontId="3" fillId="0" borderId="6" xfId="0" applyNumberFormat="1" applyFont="1" applyBorder="1" applyAlignment="1" applyProtection="1"/>
    <xf numFmtId="42" fontId="3" fillId="0" borderId="0" xfId="0" applyNumberFormat="1" applyFont="1" applyBorder="1" applyProtection="1"/>
    <xf numFmtId="42" fontId="4" fillId="2" borderId="3" xfId="0" applyNumberFormat="1" applyFont="1" applyFill="1" applyBorder="1" applyProtection="1"/>
    <xf numFmtId="42" fontId="3" fillId="0" borderId="8" xfId="0" applyNumberFormat="1" applyFont="1" applyBorder="1" applyAlignment="1" applyProtection="1">
      <alignment horizontal="center"/>
      <protection locked="0"/>
    </xf>
    <xf numFmtId="42" fontId="3" fillId="0" borderId="11" xfId="0" applyNumberFormat="1" applyFont="1" applyBorder="1" applyProtection="1">
      <protection locked="0"/>
    </xf>
    <xf numFmtId="42" fontId="3" fillId="0" borderId="14" xfId="0" applyNumberFormat="1" applyFont="1" applyBorder="1" applyAlignment="1" applyProtection="1">
      <protection locked="0"/>
    </xf>
    <xf numFmtId="42" fontId="3" fillId="0" borderId="19" xfId="0" applyNumberFormat="1" applyFont="1" applyBorder="1" applyProtection="1">
      <protection locked="0"/>
    </xf>
    <xf numFmtId="42" fontId="3" fillId="0" borderId="15" xfId="0" applyNumberFormat="1" applyFont="1" applyBorder="1" applyProtection="1">
      <protection locked="0"/>
    </xf>
    <xf numFmtId="42" fontId="3" fillId="0" borderId="19" xfId="0" applyNumberFormat="1" applyFont="1" applyFill="1" applyBorder="1" applyProtection="1">
      <protection locked="0"/>
    </xf>
    <xf numFmtId="42" fontId="3" fillId="0" borderId="5" xfId="0" applyNumberFormat="1" applyFont="1" applyBorder="1" applyProtection="1">
      <protection locked="0"/>
    </xf>
    <xf numFmtId="42" fontId="3" fillId="0" borderId="15" xfId="0" applyNumberFormat="1" applyFont="1" applyBorder="1" applyAlignment="1" applyProtection="1">
      <protection locked="0"/>
    </xf>
    <xf numFmtId="42" fontId="3" fillId="0" borderId="18" xfId="0" applyNumberFormat="1" applyFont="1" applyBorder="1" applyAlignment="1" applyProtection="1">
      <protection locked="0"/>
    </xf>
    <xf numFmtId="42" fontId="3" fillId="0" borderId="11" xfId="0" applyNumberFormat="1" applyFont="1" applyFill="1" applyBorder="1" applyProtection="1">
      <protection locked="0"/>
    </xf>
    <xf numFmtId="42" fontId="3" fillId="0" borderId="14" xfId="0" applyNumberFormat="1" applyFont="1" applyFill="1" applyBorder="1" applyAlignment="1" applyProtection="1">
      <protection locked="0"/>
    </xf>
    <xf numFmtId="42" fontId="3" fillId="0" borderId="14" xfId="0" applyNumberFormat="1" applyFont="1" applyFill="1" applyBorder="1" applyProtection="1">
      <protection locked="0"/>
    </xf>
    <xf numFmtId="42" fontId="3" fillId="0" borderId="5" xfId="0" applyNumberFormat="1" applyFont="1" applyBorder="1" applyAlignment="1" applyProtection="1">
      <protection locked="0"/>
    </xf>
    <xf numFmtId="0" fontId="0" fillId="0" borderId="28" xfId="0" applyBorder="1"/>
    <xf numFmtId="0" fontId="3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3" fillId="0" borderId="7" xfId="0" applyNumberFormat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19050</xdr:rowOff>
    </xdr:from>
    <xdr:to>
      <xdr:col>8</xdr:col>
      <xdr:colOff>38099</xdr:colOff>
      <xdr:row>1</xdr:row>
      <xdr:rowOff>22286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9050"/>
          <a:ext cx="2733674" cy="908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zoomScaleNormal="100" workbookViewId="0">
      <selection activeCell="L35" sqref="L35"/>
    </sheetView>
  </sheetViews>
  <sheetFormatPr defaultRowHeight="15" x14ac:dyDescent="0.25"/>
  <cols>
    <col min="2" max="2" width="32.140625" customWidth="1"/>
    <col min="3" max="3" width="8.42578125" customWidth="1"/>
    <col min="4" max="4" width="43.140625" customWidth="1"/>
    <col min="5" max="6" width="9.5703125" customWidth="1"/>
    <col min="7" max="7" width="15.140625" customWidth="1"/>
    <col min="8" max="8" width="18.28515625" customWidth="1"/>
    <col min="10" max="11" width="12" bestFit="1" customWidth="1"/>
  </cols>
  <sheetData>
    <row r="1" spans="1:10" ht="71.25" customHeight="1" x14ac:dyDescent="0.25"/>
    <row r="2" spans="1:10" ht="26.25" customHeight="1" thickBot="1" x14ac:dyDescent="0.4">
      <c r="A2" s="52" t="s">
        <v>57</v>
      </c>
    </row>
    <row r="3" spans="1:10" ht="20.25" thickBot="1" x14ac:dyDescent="0.4">
      <c r="A3" s="103" t="s">
        <v>0</v>
      </c>
      <c r="B3" s="104"/>
      <c r="C3" s="104"/>
      <c r="D3" s="104"/>
      <c r="E3" s="104"/>
      <c r="F3" s="104"/>
      <c r="G3" s="104"/>
      <c r="H3" s="105"/>
    </row>
    <row r="4" spans="1:10" ht="43.5" customHeight="1" thickBot="1" x14ac:dyDescent="0.3">
      <c r="A4" s="1" t="s">
        <v>1</v>
      </c>
      <c r="B4" s="2" t="s">
        <v>2</v>
      </c>
      <c r="C4" s="2" t="s">
        <v>1</v>
      </c>
      <c r="D4" s="2" t="s">
        <v>3</v>
      </c>
      <c r="E4" s="2" t="s">
        <v>4</v>
      </c>
      <c r="F4" s="2" t="s">
        <v>60</v>
      </c>
      <c r="G4" s="2" t="s">
        <v>5</v>
      </c>
      <c r="H4" s="3" t="s">
        <v>65</v>
      </c>
      <c r="I4" s="4"/>
    </row>
    <row r="5" spans="1:10" ht="16.5" customHeight="1" x14ac:dyDescent="0.3">
      <c r="A5" s="106" t="s">
        <v>6</v>
      </c>
      <c r="B5" s="108" t="s">
        <v>7</v>
      </c>
      <c r="C5" s="5">
        <v>42370</v>
      </c>
      <c r="D5" s="6" t="s">
        <v>8</v>
      </c>
      <c r="E5" s="7">
        <v>1</v>
      </c>
      <c r="F5" s="43" t="s">
        <v>61</v>
      </c>
      <c r="G5" s="77"/>
      <c r="H5" s="63">
        <f t="shared" ref="H5:H15" si="0">G5*E5</f>
        <v>0</v>
      </c>
      <c r="I5" s="4"/>
      <c r="J5" s="8"/>
    </row>
    <row r="6" spans="1:10" ht="16.5" customHeight="1" thickBot="1" x14ac:dyDescent="0.35">
      <c r="A6" s="107"/>
      <c r="B6" s="97"/>
      <c r="C6" s="9">
        <v>42401</v>
      </c>
      <c r="D6" s="10" t="s">
        <v>9</v>
      </c>
      <c r="E6" s="11">
        <v>1</v>
      </c>
      <c r="F6" s="11" t="s">
        <v>61</v>
      </c>
      <c r="G6" s="78"/>
      <c r="H6" s="64">
        <f t="shared" si="0"/>
        <v>0</v>
      </c>
      <c r="I6" s="4"/>
      <c r="J6" s="8"/>
    </row>
    <row r="7" spans="1:10" ht="32.25" customHeight="1" x14ac:dyDescent="0.3">
      <c r="A7" s="109" t="s">
        <v>10</v>
      </c>
      <c r="B7" s="102" t="s">
        <v>11</v>
      </c>
      <c r="C7" s="12">
        <v>42737</v>
      </c>
      <c r="D7" s="13" t="s">
        <v>64</v>
      </c>
      <c r="E7" s="26">
        <v>1</v>
      </c>
      <c r="F7" s="57" t="s">
        <v>62</v>
      </c>
      <c r="G7" s="79"/>
      <c r="H7" s="65">
        <f t="shared" si="0"/>
        <v>0</v>
      </c>
      <c r="I7" s="4"/>
      <c r="J7" s="8"/>
    </row>
    <row r="8" spans="1:10" ht="20.100000000000001" customHeight="1" x14ac:dyDescent="0.3">
      <c r="A8" s="98"/>
      <c r="B8" s="99"/>
      <c r="C8" s="5">
        <v>42768</v>
      </c>
      <c r="D8" s="6" t="s">
        <v>12</v>
      </c>
      <c r="E8" s="16">
        <v>1</v>
      </c>
      <c r="F8" s="59" t="s">
        <v>61</v>
      </c>
      <c r="G8" s="80"/>
      <c r="H8" s="66">
        <f t="shared" si="0"/>
        <v>0</v>
      </c>
      <c r="I8" s="4"/>
      <c r="J8" s="8"/>
    </row>
    <row r="9" spans="1:10" ht="35.25" customHeight="1" thickBot="1" x14ac:dyDescent="0.35">
      <c r="A9" s="98"/>
      <c r="B9" s="99"/>
      <c r="C9" s="14">
        <v>42796</v>
      </c>
      <c r="D9" s="15" t="s">
        <v>13</v>
      </c>
      <c r="E9" s="16">
        <v>1</v>
      </c>
      <c r="F9" s="59" t="s">
        <v>62</v>
      </c>
      <c r="G9" s="80"/>
      <c r="H9" s="66">
        <f t="shared" si="0"/>
        <v>0</v>
      </c>
      <c r="I9" s="4"/>
      <c r="J9" s="8"/>
    </row>
    <row r="10" spans="1:10" ht="17.25" customHeight="1" x14ac:dyDescent="0.3">
      <c r="A10" s="100" t="s">
        <v>14</v>
      </c>
      <c r="B10" s="95" t="s">
        <v>15</v>
      </c>
      <c r="C10" s="12">
        <v>42372</v>
      </c>
      <c r="D10" s="13" t="s">
        <v>16</v>
      </c>
      <c r="E10" s="17">
        <v>1</v>
      </c>
      <c r="F10" s="60" t="s">
        <v>61</v>
      </c>
      <c r="G10" s="81"/>
      <c r="H10" s="67">
        <f t="shared" si="0"/>
        <v>0</v>
      </c>
      <c r="I10" s="4"/>
      <c r="J10" s="8"/>
    </row>
    <row r="11" spans="1:10" ht="16.5" customHeight="1" thickBot="1" x14ac:dyDescent="0.35">
      <c r="A11" s="101"/>
      <c r="B11" s="97"/>
      <c r="C11" s="9">
        <v>42403</v>
      </c>
      <c r="D11" s="10" t="s">
        <v>17</v>
      </c>
      <c r="E11" s="11">
        <v>1</v>
      </c>
      <c r="F11" s="48" t="s">
        <v>61</v>
      </c>
      <c r="G11" s="78"/>
      <c r="H11" s="64">
        <f t="shared" si="0"/>
        <v>0</v>
      </c>
      <c r="I11" s="4"/>
      <c r="J11" s="8"/>
    </row>
    <row r="12" spans="1:10" ht="16.5" customHeight="1" x14ac:dyDescent="0.3">
      <c r="A12" s="92" t="s">
        <v>18</v>
      </c>
      <c r="B12" s="95" t="s">
        <v>19</v>
      </c>
      <c r="C12" s="12">
        <v>42373</v>
      </c>
      <c r="D12" s="13" t="s">
        <v>20</v>
      </c>
      <c r="E12" s="17">
        <v>1</v>
      </c>
      <c r="F12" s="60" t="s">
        <v>61</v>
      </c>
      <c r="G12" s="81"/>
      <c r="H12" s="67">
        <f t="shared" si="0"/>
        <v>0</v>
      </c>
      <c r="I12" s="4"/>
      <c r="J12" s="8"/>
    </row>
    <row r="13" spans="1:10" ht="32.25" customHeight="1" thickBot="1" x14ac:dyDescent="0.35">
      <c r="A13" s="94"/>
      <c r="B13" s="97"/>
      <c r="C13" s="9">
        <v>42404</v>
      </c>
      <c r="D13" s="10" t="s">
        <v>21</v>
      </c>
      <c r="E13" s="11">
        <v>1</v>
      </c>
      <c r="F13" s="48" t="s">
        <v>61</v>
      </c>
      <c r="G13" s="78"/>
      <c r="H13" s="64">
        <f t="shared" si="0"/>
        <v>0</v>
      </c>
      <c r="I13" s="4"/>
      <c r="J13" s="8"/>
    </row>
    <row r="14" spans="1:10" ht="16.5" customHeight="1" x14ac:dyDescent="0.3">
      <c r="A14" s="92" t="s">
        <v>22</v>
      </c>
      <c r="B14" s="102" t="s">
        <v>23</v>
      </c>
      <c r="C14" s="12">
        <v>42374</v>
      </c>
      <c r="D14" s="13" t="s">
        <v>24</v>
      </c>
      <c r="E14" s="17">
        <v>3</v>
      </c>
      <c r="F14" s="60" t="s">
        <v>61</v>
      </c>
      <c r="G14" s="81"/>
      <c r="H14" s="67">
        <f t="shared" si="0"/>
        <v>0</v>
      </c>
      <c r="I14" s="4"/>
      <c r="J14" s="8"/>
    </row>
    <row r="15" spans="1:10" ht="16.5" customHeight="1" x14ac:dyDescent="0.3">
      <c r="A15" s="93"/>
      <c r="B15" s="99"/>
      <c r="C15" s="14">
        <v>42405</v>
      </c>
      <c r="D15" s="15" t="s">
        <v>25</v>
      </c>
      <c r="E15" s="16">
        <v>12</v>
      </c>
      <c r="F15" s="59" t="s">
        <v>61</v>
      </c>
      <c r="G15" s="80"/>
      <c r="H15" s="66">
        <f t="shared" si="0"/>
        <v>0</v>
      </c>
      <c r="J15" s="8"/>
    </row>
    <row r="16" spans="1:10" ht="16.5" customHeight="1" x14ac:dyDescent="0.3">
      <c r="A16" s="93"/>
      <c r="B16" s="99"/>
      <c r="C16" s="14">
        <v>42434</v>
      </c>
      <c r="D16" s="15" t="s">
        <v>26</v>
      </c>
      <c r="E16" s="16">
        <v>1</v>
      </c>
      <c r="F16" s="59" t="s">
        <v>61</v>
      </c>
      <c r="G16" s="80"/>
      <c r="H16" s="66">
        <f t="shared" ref="H16:H20" si="1">G16*E16</f>
        <v>0</v>
      </c>
      <c r="J16" s="8"/>
    </row>
    <row r="17" spans="1:11" ht="16.5" customHeight="1" x14ac:dyDescent="0.3">
      <c r="A17" s="93"/>
      <c r="B17" s="99"/>
      <c r="C17" s="14">
        <v>42465</v>
      </c>
      <c r="D17" s="15" t="s">
        <v>27</v>
      </c>
      <c r="E17" s="16">
        <v>2</v>
      </c>
      <c r="F17" s="59" t="s">
        <v>61</v>
      </c>
      <c r="G17" s="80"/>
      <c r="H17" s="66">
        <f t="shared" si="1"/>
        <v>0</v>
      </c>
      <c r="J17" s="8"/>
    </row>
    <row r="18" spans="1:11" ht="16.5" customHeight="1" x14ac:dyDescent="0.3">
      <c r="A18" s="93"/>
      <c r="B18" s="99"/>
      <c r="C18" s="44">
        <v>42860</v>
      </c>
      <c r="D18" s="45" t="s">
        <v>56</v>
      </c>
      <c r="E18" s="59">
        <v>1</v>
      </c>
      <c r="F18" s="59" t="s">
        <v>61</v>
      </c>
      <c r="G18" s="82"/>
      <c r="H18" s="66">
        <f t="shared" si="1"/>
        <v>0</v>
      </c>
      <c r="J18" s="8"/>
    </row>
    <row r="19" spans="1:11" ht="16.5" customHeight="1" x14ac:dyDescent="0.3">
      <c r="A19" s="93"/>
      <c r="B19" s="99"/>
      <c r="C19" s="14">
        <v>42891</v>
      </c>
      <c r="D19" s="15" t="s">
        <v>28</v>
      </c>
      <c r="E19" s="16">
        <v>1</v>
      </c>
      <c r="F19" s="59" t="s">
        <v>61</v>
      </c>
      <c r="G19" s="80"/>
      <c r="H19" s="66">
        <f t="shared" si="1"/>
        <v>0</v>
      </c>
      <c r="J19" s="8"/>
    </row>
    <row r="20" spans="1:11" ht="28.5" customHeight="1" thickBot="1" x14ac:dyDescent="0.35">
      <c r="A20" s="93"/>
      <c r="B20" s="99"/>
      <c r="C20" s="14">
        <v>42921</v>
      </c>
      <c r="D20" s="45" t="s">
        <v>29</v>
      </c>
      <c r="E20" s="16">
        <v>1</v>
      </c>
      <c r="F20" s="59" t="s">
        <v>62</v>
      </c>
      <c r="G20" s="80"/>
      <c r="H20" s="66">
        <f t="shared" si="1"/>
        <v>0</v>
      </c>
      <c r="J20" s="8"/>
    </row>
    <row r="21" spans="1:11" ht="16.5" customHeight="1" thickBot="1" x14ac:dyDescent="0.35">
      <c r="A21" s="18" t="s">
        <v>30</v>
      </c>
      <c r="B21" s="19" t="s">
        <v>31</v>
      </c>
      <c r="C21" s="20"/>
      <c r="D21" s="21" t="s">
        <v>32</v>
      </c>
      <c r="E21" s="22">
        <v>1</v>
      </c>
      <c r="F21" s="61" t="s">
        <v>61</v>
      </c>
      <c r="G21" s="83"/>
      <c r="H21" s="68">
        <f t="shared" ref="H21:H33" si="2">G21*E21</f>
        <v>0</v>
      </c>
      <c r="J21" s="8"/>
    </row>
    <row r="22" spans="1:11" ht="16.5" customHeight="1" thickBot="1" x14ac:dyDescent="0.35">
      <c r="A22" s="23" t="s">
        <v>33</v>
      </c>
      <c r="B22" s="24" t="s">
        <v>34</v>
      </c>
      <c r="C22" s="25"/>
      <c r="D22" s="13" t="s">
        <v>35</v>
      </c>
      <c r="E22" s="26">
        <v>1</v>
      </c>
      <c r="F22" s="57" t="s">
        <v>62</v>
      </c>
      <c r="G22" s="79"/>
      <c r="H22" s="65">
        <f t="shared" si="2"/>
        <v>0</v>
      </c>
      <c r="J22" s="8"/>
    </row>
    <row r="23" spans="1:11" ht="16.5" customHeight="1" x14ac:dyDescent="0.3">
      <c r="A23" s="92" t="s">
        <v>36</v>
      </c>
      <c r="B23" s="95" t="s">
        <v>37</v>
      </c>
      <c r="C23" s="12">
        <v>42377</v>
      </c>
      <c r="D23" s="13" t="s">
        <v>38</v>
      </c>
      <c r="E23" s="17">
        <v>1</v>
      </c>
      <c r="F23" s="17" t="s">
        <v>61</v>
      </c>
      <c r="G23" s="81"/>
      <c r="H23" s="67">
        <f t="shared" si="2"/>
        <v>0</v>
      </c>
      <c r="J23" s="8"/>
    </row>
    <row r="24" spans="1:11" ht="16.5" customHeight="1" x14ac:dyDescent="0.3">
      <c r="A24" s="93"/>
      <c r="B24" s="96"/>
      <c r="C24" s="14">
        <v>42408</v>
      </c>
      <c r="D24" s="15" t="s">
        <v>39</v>
      </c>
      <c r="E24" s="16">
        <v>1</v>
      </c>
      <c r="F24" s="16" t="s">
        <v>61</v>
      </c>
      <c r="G24" s="80"/>
      <c r="H24" s="66">
        <f t="shared" si="2"/>
        <v>0</v>
      </c>
      <c r="J24" s="8"/>
    </row>
    <row r="25" spans="1:11" ht="16.5" customHeight="1" thickBot="1" x14ac:dyDescent="0.35">
      <c r="A25" s="94"/>
      <c r="B25" s="97"/>
      <c r="C25" s="9">
        <v>42437</v>
      </c>
      <c r="D25" s="10" t="s">
        <v>17</v>
      </c>
      <c r="E25" s="11">
        <v>1</v>
      </c>
      <c r="F25" s="11" t="s">
        <v>61</v>
      </c>
      <c r="G25" s="78"/>
      <c r="H25" s="64">
        <f t="shared" si="2"/>
        <v>0</v>
      </c>
      <c r="J25" s="8"/>
    </row>
    <row r="26" spans="1:11" ht="16.5" customHeight="1" x14ac:dyDescent="0.3">
      <c r="A26" s="92" t="s">
        <v>40</v>
      </c>
      <c r="B26" s="95" t="s">
        <v>41</v>
      </c>
      <c r="C26" s="12">
        <v>42378</v>
      </c>
      <c r="D26" s="13" t="s">
        <v>42</v>
      </c>
      <c r="E26" s="27">
        <v>1</v>
      </c>
      <c r="F26" s="17" t="s">
        <v>61</v>
      </c>
      <c r="G26" s="84"/>
      <c r="H26" s="69">
        <f t="shared" si="2"/>
        <v>0</v>
      </c>
      <c r="J26" s="8"/>
    </row>
    <row r="27" spans="1:11" ht="16.5" customHeight="1" x14ac:dyDescent="0.3">
      <c r="A27" s="98"/>
      <c r="B27" s="99"/>
      <c r="C27" s="53">
        <v>42775</v>
      </c>
      <c r="D27" s="54" t="s">
        <v>58</v>
      </c>
      <c r="E27" s="58">
        <v>1</v>
      </c>
      <c r="F27" s="55" t="s">
        <v>61</v>
      </c>
      <c r="G27" s="85"/>
      <c r="H27" s="70">
        <f t="shared" si="2"/>
        <v>0</v>
      </c>
      <c r="J27" s="8"/>
    </row>
    <row r="28" spans="1:11" ht="16.5" customHeight="1" thickBot="1" x14ac:dyDescent="0.35">
      <c r="A28" s="94"/>
      <c r="B28" s="97"/>
      <c r="C28" s="46">
        <v>42803</v>
      </c>
      <c r="D28" s="47" t="s">
        <v>55</v>
      </c>
      <c r="E28" s="48">
        <v>1</v>
      </c>
      <c r="F28" s="48" t="s">
        <v>61</v>
      </c>
      <c r="G28" s="86"/>
      <c r="H28" s="71">
        <f t="shared" si="2"/>
        <v>0</v>
      </c>
      <c r="J28" s="8"/>
    </row>
    <row r="29" spans="1:11" ht="16.5" customHeight="1" thickBot="1" x14ac:dyDescent="0.35">
      <c r="A29" s="23" t="s">
        <v>43</v>
      </c>
      <c r="B29" s="24" t="s">
        <v>44</v>
      </c>
      <c r="C29" s="49"/>
      <c r="D29" s="50" t="s">
        <v>44</v>
      </c>
      <c r="E29" s="51">
        <v>1</v>
      </c>
      <c r="F29" s="57" t="s">
        <v>62</v>
      </c>
      <c r="G29" s="87"/>
      <c r="H29" s="72">
        <f t="shared" si="2"/>
        <v>0</v>
      </c>
      <c r="J29" s="8"/>
    </row>
    <row r="30" spans="1:11" ht="21" customHeight="1" thickBot="1" x14ac:dyDescent="0.35">
      <c r="A30" s="42" t="s">
        <v>45</v>
      </c>
      <c r="B30" s="56" t="s">
        <v>46</v>
      </c>
      <c r="C30" s="25"/>
      <c r="D30" s="62" t="s">
        <v>59</v>
      </c>
      <c r="E30" s="57">
        <v>1</v>
      </c>
      <c r="F30" s="57" t="s">
        <v>62</v>
      </c>
      <c r="G30" s="88"/>
      <c r="H30" s="73">
        <f t="shared" si="2"/>
        <v>0</v>
      </c>
      <c r="J30" s="8"/>
    </row>
    <row r="31" spans="1:11" ht="16.5" customHeight="1" x14ac:dyDescent="0.3">
      <c r="A31" s="92" t="s">
        <v>47</v>
      </c>
      <c r="B31" s="95" t="s">
        <v>48</v>
      </c>
      <c r="C31" s="12">
        <v>42381</v>
      </c>
      <c r="D31" s="13" t="s">
        <v>49</v>
      </c>
      <c r="E31" s="17">
        <v>1</v>
      </c>
      <c r="F31" s="17" t="s">
        <v>61</v>
      </c>
      <c r="G31" s="81"/>
      <c r="H31" s="67">
        <f t="shared" si="2"/>
        <v>0</v>
      </c>
      <c r="J31" s="8"/>
    </row>
    <row r="32" spans="1:11" ht="16.5" customHeight="1" thickBot="1" x14ac:dyDescent="0.35">
      <c r="A32" s="94"/>
      <c r="B32" s="97"/>
      <c r="C32" s="9">
        <v>42412</v>
      </c>
      <c r="D32" s="10" t="s">
        <v>50</v>
      </c>
      <c r="E32" s="11">
        <v>2</v>
      </c>
      <c r="F32" s="11" t="s">
        <v>61</v>
      </c>
      <c r="G32" s="78"/>
      <c r="H32" s="64">
        <f t="shared" si="2"/>
        <v>0</v>
      </c>
      <c r="J32" s="8"/>
      <c r="K32" s="8"/>
    </row>
    <row r="33" spans="1:10" ht="16.5" customHeight="1" thickBot="1" x14ac:dyDescent="0.35">
      <c r="A33" s="18" t="s">
        <v>51</v>
      </c>
      <c r="B33" s="19" t="s">
        <v>52</v>
      </c>
      <c r="C33" s="28"/>
      <c r="D33" s="19" t="s">
        <v>54</v>
      </c>
      <c r="E33" s="41">
        <v>640</v>
      </c>
      <c r="F33" s="22" t="s">
        <v>63</v>
      </c>
      <c r="G33" s="89"/>
      <c r="H33" s="74">
        <f t="shared" si="2"/>
        <v>0</v>
      </c>
      <c r="J33" s="8"/>
    </row>
    <row r="34" spans="1:10" ht="16.5" thickBot="1" x14ac:dyDescent="0.35">
      <c r="A34" s="29"/>
      <c r="C34" s="30"/>
      <c r="D34" s="31"/>
      <c r="E34" s="32"/>
      <c r="F34" s="32"/>
      <c r="G34" s="33"/>
      <c r="H34" s="75"/>
    </row>
    <row r="35" spans="1:10" ht="17.25" thickBot="1" x14ac:dyDescent="0.35">
      <c r="A35" s="34"/>
      <c r="B35" s="35"/>
      <c r="C35" s="35"/>
      <c r="D35" s="36" t="s">
        <v>53</v>
      </c>
      <c r="E35" s="37"/>
      <c r="F35" s="37"/>
      <c r="G35" s="38"/>
      <c r="H35" s="76">
        <f>SUM(H5:H33)</f>
        <v>0</v>
      </c>
    </row>
    <row r="36" spans="1:10" ht="15.75" x14ac:dyDescent="0.3">
      <c r="A36" s="39"/>
      <c r="D36" s="30"/>
      <c r="E36" s="30"/>
      <c r="F36" s="30"/>
      <c r="G36" s="30"/>
      <c r="H36" s="30"/>
    </row>
    <row r="37" spans="1:10" ht="15" customHeight="1" x14ac:dyDescent="0.25">
      <c r="A37" s="40" t="s">
        <v>66</v>
      </c>
    </row>
    <row r="38" spans="1:10" ht="15" customHeight="1" x14ac:dyDescent="0.25">
      <c r="A38" s="29"/>
      <c r="H38" s="8"/>
    </row>
    <row r="39" spans="1:10" ht="15" customHeight="1" x14ac:dyDescent="0.25">
      <c r="A39" s="29"/>
      <c r="H39" s="8"/>
    </row>
    <row r="41" spans="1:10" x14ac:dyDescent="0.25">
      <c r="G41" s="90"/>
      <c r="H41" s="90"/>
    </row>
    <row r="42" spans="1:10" ht="15.75" x14ac:dyDescent="0.25">
      <c r="G42" s="91" t="s">
        <v>67</v>
      </c>
      <c r="H42" s="91"/>
    </row>
  </sheetData>
  <sheetProtection password="E588" sheet="1" objects="1" scenarios="1"/>
  <mergeCells count="18">
    <mergeCell ref="A3:H3"/>
    <mergeCell ref="A5:A6"/>
    <mergeCell ref="B5:B6"/>
    <mergeCell ref="A7:A9"/>
    <mergeCell ref="B7:B9"/>
    <mergeCell ref="A10:A11"/>
    <mergeCell ref="B10:B11"/>
    <mergeCell ref="A12:A13"/>
    <mergeCell ref="B12:B13"/>
    <mergeCell ref="A14:A20"/>
    <mergeCell ref="B14:B20"/>
    <mergeCell ref="G42:H42"/>
    <mergeCell ref="A23:A25"/>
    <mergeCell ref="B23:B25"/>
    <mergeCell ref="A26:A28"/>
    <mergeCell ref="B26:B28"/>
    <mergeCell ref="A31:A32"/>
    <mergeCell ref="B31:B32"/>
  </mergeCells>
  <pageMargins left="0.51181102362204722" right="0.51181102362204722" top="0.39370078740157483" bottom="0.39370078740157483" header="0.31496062992125984" footer="0.31496062992125984"/>
  <pageSetup paperSize="9" scale="93" fitToHeight="0" orientation="landscape" r:id="rId1"/>
  <headerFooter scaleWithDoc="0" alignWithMargins="0"/>
  <rowBreaks count="1" manualBreakCount="1">
    <brk id="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FRK s.r.o. Markéta Křivdová</dc:creator>
  <cp:lastModifiedBy>Ptackova</cp:lastModifiedBy>
  <cp:lastPrinted>2017-01-26T11:33:49Z</cp:lastPrinted>
  <dcterms:created xsi:type="dcterms:W3CDTF">2016-10-31T12:05:16Z</dcterms:created>
  <dcterms:modified xsi:type="dcterms:W3CDTF">2017-07-03T13:30:17Z</dcterms:modified>
</cp:coreProperties>
</file>