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živatel\Desktop\EDBE 2025 Gastro\02_Pred oteviranim\2025_05_21_dotaz_01\"/>
    </mc:Choice>
  </mc:AlternateContent>
  <xr:revisionPtr revIDLastSave="0" documentId="13_ncr:1_{08DFB9B8-0326-41EA-80E8-8CF2F7CA25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_" sheetId="2" r:id="rId1"/>
  </sheets>
  <definedNames>
    <definedName name="_Hlk193821505" localSheetId="0">'01_'!#REF!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4" i="2" l="1"/>
  <c r="L154" i="2" s="1"/>
  <c r="J154" i="2"/>
  <c r="K153" i="2"/>
  <c r="K152" i="2"/>
  <c r="L152" i="2" s="1"/>
  <c r="K151" i="2"/>
  <c r="K150" i="2"/>
  <c r="K134" i="2"/>
  <c r="K133" i="2"/>
  <c r="K129" i="2"/>
  <c r="K123" i="2"/>
  <c r="K115" i="2"/>
  <c r="K108" i="2"/>
  <c r="K102" i="2"/>
  <c r="K80" i="2"/>
  <c r="K70" i="2"/>
  <c r="K63" i="2"/>
  <c r="K54" i="2"/>
  <c r="K49" i="2"/>
  <c r="K41" i="2"/>
  <c r="K34" i="2"/>
  <c r="K30" i="2"/>
  <c r="K24" i="2"/>
  <c r="K17" i="2"/>
  <c r="K7" i="2"/>
  <c r="J153" i="2"/>
  <c r="J152" i="2"/>
  <c r="J151" i="2"/>
  <c r="K155" i="2" l="1"/>
  <c r="L155" i="2" s="1"/>
  <c r="L153" i="2"/>
  <c r="L151" i="2"/>
  <c r="L7" i="2"/>
  <c r="J150" i="2"/>
  <c r="L150" i="2" s="1"/>
  <c r="J134" i="2"/>
  <c r="L134" i="2" s="1"/>
  <c r="J133" i="2"/>
  <c r="L133" i="2" s="1"/>
  <c r="J129" i="2"/>
  <c r="L129" i="2" s="1"/>
  <c r="J123" i="2"/>
  <c r="L123" i="2" s="1"/>
  <c r="J115" i="2"/>
  <c r="L115" i="2" s="1"/>
  <c r="J108" i="2"/>
  <c r="L108" i="2" s="1"/>
  <c r="J102" i="2"/>
  <c r="L102" i="2" s="1"/>
  <c r="J80" i="2"/>
  <c r="L80" i="2" s="1"/>
  <c r="J70" i="2"/>
  <c r="L70" i="2" s="1"/>
  <c r="J63" i="2"/>
  <c r="L63" i="2" s="1"/>
  <c r="J54" i="2"/>
  <c r="L54" i="2" s="1"/>
  <c r="J49" i="2"/>
  <c r="L49" i="2" s="1"/>
  <c r="J41" i="2"/>
  <c r="L41" i="2" s="1"/>
  <c r="J34" i="2"/>
  <c r="L34" i="2" s="1"/>
  <c r="J30" i="2"/>
  <c r="L30" i="2" s="1"/>
  <c r="J24" i="2"/>
  <c r="L24" i="2" s="1"/>
  <c r="J17" i="2"/>
  <c r="L17" i="2" s="1"/>
  <c r="J7" i="2"/>
</calcChain>
</file>

<file path=xl/sharedStrings.xml><?xml version="1.0" encoding="utf-8"?>
<sst xmlns="http://schemas.openxmlformats.org/spreadsheetml/2006/main" count="239" uniqueCount="186">
  <si>
    <t>č.p.</t>
  </si>
  <si>
    <t>Položka</t>
  </si>
  <si>
    <t>Typ/Identifikace výrobku</t>
  </si>
  <si>
    <t>Výrobce</t>
  </si>
  <si>
    <t>Splnění minimálních technických parametrů</t>
  </si>
  <si>
    <t>Množstevní jednotka</t>
  </si>
  <si>
    <t>Počet</t>
  </si>
  <si>
    <t>Cena za jednotku bez DPH</t>
  </si>
  <si>
    <t>Cena za jednotku s DPH</t>
  </si>
  <si>
    <t>Cena celkem bez DPH</t>
  </si>
  <si>
    <t>Cena celkem s DPH</t>
  </si>
  <si>
    <t>ANO/NE</t>
  </si>
  <si>
    <t>kus</t>
  </si>
  <si>
    <t>CELKEM</t>
  </si>
  <si>
    <t xml:space="preserve">Veřejná zakázka </t>
  </si>
  <si>
    <t>01 - elektrické zařízení</t>
  </si>
  <si>
    <t>Rekonstrukce gastroprovozu 15. MŠ Písek</t>
  </si>
  <si>
    <t>Část zakázky</t>
  </si>
  <si>
    <t>Kombinovaná chladnička/mraznička</t>
  </si>
  <si>
    <t>profi kombinace chladničky a mrazničky</t>
  </si>
  <si>
    <t>celkový objem min. 370l litrů, z toho objem mrazničky min. 110 litrů,</t>
  </si>
  <si>
    <t>uzamykatelné plné dveře chladničky, plné dveře mrazničky</t>
  </si>
  <si>
    <t>elektronické ovládání v ČJ;</t>
  </si>
  <si>
    <t>digitální zobrazení teploty</t>
  </si>
  <si>
    <t>funkce  akustického alarmu</t>
  </si>
  <si>
    <t>vnější nerezový plášť</t>
  </si>
  <si>
    <t>v chladícím prostoru: nosnost na polici min. 40 kg</t>
  </si>
  <si>
    <t xml:space="preserve">Pultová mraznička </t>
  </si>
  <si>
    <t>min. objem 180l</t>
  </si>
  <si>
    <t>plné víko, zámek</t>
  </si>
  <si>
    <t>teploměr</t>
  </si>
  <si>
    <t>koš</t>
  </si>
  <si>
    <t>kolečka</t>
  </si>
  <si>
    <t>mechanické ovládání</t>
  </si>
  <si>
    <t>230V, max. 150W</t>
  </si>
  <si>
    <t>Mlýnek na maso</t>
  </si>
  <si>
    <t>napájení 230V, příkon min. 560W</t>
  </si>
  <si>
    <t>produkce 60-100kg/hod</t>
  </si>
  <si>
    <t>celonerezové provedení</t>
  </si>
  <si>
    <t>vypínač se zpětným chodem</t>
  </si>
  <si>
    <t>Chladnice/mrazák-kombinace</t>
  </si>
  <si>
    <t>kombinovaná chladnička s mrazákem dole</t>
  </si>
  <si>
    <t>možnost přestavení dveří</t>
  </si>
  <si>
    <t>No Frost</t>
  </si>
  <si>
    <t>Škrabka brambor</t>
  </si>
  <si>
    <t>celonerezová konstrukce,</t>
  </si>
  <si>
    <t>buben a dno škrabky pokryto korundem</t>
  </si>
  <si>
    <t>odpad ze škrabky vpravo</t>
  </si>
  <si>
    <t>motor na 400V, min. příkon 1kW</t>
  </si>
  <si>
    <t xml:space="preserve">Chladicí skříň </t>
  </si>
  <si>
    <t>plné dveře levé, nerezové opláštění, zámek</t>
  </si>
  <si>
    <t>elektronické ovládání, digitální termostat, teplotní displej</t>
  </si>
  <si>
    <t xml:space="preserve"> čistý objem min. 115l</t>
  </si>
  <si>
    <t>3 roštové police</t>
  </si>
  <si>
    <t>ventilované chlazení</t>
  </si>
  <si>
    <t>automatické odtávání</t>
  </si>
  <si>
    <t>max.rozměry 600x585x855mm</t>
  </si>
  <si>
    <t>teplotní rozsah +2 až +10°C</t>
  </si>
  <si>
    <t>Krouhač/kutr</t>
  </si>
  <si>
    <t>v kutru lze sekat maso, zeleninu, mandle, oříšky, koření, připravovat majonézu, pyré, protlaky, pomazánky, stouhanku, hnětat těsto a jiné</t>
  </si>
  <si>
    <t>Indukční sporák, 4 zóny, 4x5kW</t>
  </si>
  <si>
    <t>keramická varná deska tl. min 6mm,</t>
  </si>
  <si>
    <t xml:space="preserve">velikost topných zón samoregulovatelná podle velikosti nádobí, </t>
  </si>
  <si>
    <t>po odstranění nádobí z povrchu je automaticky přerušeno vytápění</t>
  </si>
  <si>
    <t>Kotel elektrický rychlovarný</t>
  </si>
  <si>
    <t>využitelný objem varné nádoby min. 60l</t>
  </si>
  <si>
    <t>uzavřený tlakový plášť, permanentní náplň bez nutnosti dopouštění,</t>
  </si>
  <si>
    <t>kulatá vana, celonerezová konstrukce, CrNi ocel 1.4301, vnitřní nádoba z oceli CrNiMo 1.4571,</t>
  </si>
  <si>
    <t xml:space="preserve"> víko kotle dvoustěnné izolované</t>
  </si>
  <si>
    <t>vnitřní rozměry pr. 480, výška 410 +/- 5%, měrka po 10 litrech na vnitřní stěně</t>
  </si>
  <si>
    <t>manometr s ukazatelem tlaku v parním vyvíječi,</t>
  </si>
  <si>
    <t>trubková topná tělesa se zdvojenou ochranou chodu naprázdno,</t>
  </si>
  <si>
    <t>napájení 400V, 12,5 kW</t>
  </si>
  <si>
    <t>rozměry 700x700x850 +/-10%</t>
  </si>
  <si>
    <t>výškově seřiditelné nerezové nohy</t>
  </si>
  <si>
    <t xml:space="preserve">Myčka kuchyňského nádobí s rekuperací, s čelním plněním </t>
  </si>
  <si>
    <t>kapacita – až 40 košů/hodinu</t>
  </si>
  <si>
    <t>minimální objem mycí nádrže - 65 l</t>
  </si>
  <si>
    <t>minimální čistá vstupní výška – 620 mm - rozměr koše – vnitřní prostor minimálně 600x650 mm</t>
  </si>
  <si>
    <t>dávkovač mycího prostředku, oplachového prostředku,</t>
  </si>
  <si>
    <t>dvouplášťová konstrukce</t>
  </si>
  <si>
    <t>odpadní čerpadlo</t>
  </si>
  <si>
    <t>beztlaký bojler s oplachovým čerpadlem pro zaručení konstantního tlaku oplachu</t>
  </si>
  <si>
    <t>sklopné čelní dveře do svislé polohy pro snadný přístup k vnitřnímu prostoru, sklopný koš pro snadnější čištění vnitřního prostoru</t>
  </si>
  <si>
    <t>minimální počet programů – 3 + minimálně další 3 doplňkové programy</t>
  </si>
  <si>
    <t>automatika pro časově řízené uvedení do provozu a odstavení z provozu- samočistící program</t>
  </si>
  <si>
    <t>odvápňovací program myčky</t>
  </si>
  <si>
    <t>zobrazení intervalu údržby</t>
  </si>
  <si>
    <t>možnost nastavení každého programu individuálně dle druhu mytého nádobí</t>
  </si>
  <si>
    <t>spotřeba oplachové vody na cyklus nastavitelná 3-7 litrů pro každý program jinak</t>
  </si>
  <si>
    <t>hlášení chyb</t>
  </si>
  <si>
    <t>termostop pro zaručení správné teploty oplachové vody</t>
  </si>
  <si>
    <t>integrovaný záznamník hygieny a provozních údajů</t>
  </si>
  <si>
    <t>čtyřnásobný filtrační systém sestávající ze plochého síta, válcového síta, filtru čerpadla a  hydrocyklonu pro pevné plovoucí částice</t>
  </si>
  <si>
    <t>možnost nastavení maximálního odběru z elektrické sítě pro různé úrovně jištění 25 nebo  32Amp a jeho možná změna při změně místních podmínek.</t>
  </si>
  <si>
    <t>hygienické topné těleso ve tvaru válce nebo plošné na boku nádrže (není povolena topná spirála)</t>
  </si>
  <si>
    <t>zpětné získávání tepla z odpadních par</t>
  </si>
  <si>
    <t>možnost výměny vody v nádrži při její znečištění, a to bez aktivace samočisticího programu</t>
  </si>
  <si>
    <t>41a</t>
  </si>
  <si>
    <t>Změkčovač vody</t>
  </si>
  <si>
    <t>plně automatický, regenerace řízena průtokem vody, bez připojení na el. energii,</t>
  </si>
  <si>
    <t>výkon min. 20 l/min</t>
  </si>
  <si>
    <t>délka regenerace max. 10min</t>
  </si>
  <si>
    <t>max.rozměry 300x520x700mm,</t>
  </si>
  <si>
    <t>teplota vstupní vody až 50°C</t>
  </si>
  <si>
    <t xml:space="preserve">max. tvrdost vstupní vody až 40°GH    </t>
  </si>
  <si>
    <t>provedení nože s nepřilnavou úpravou</t>
  </si>
  <si>
    <t xml:space="preserve">rovný stůl, </t>
  </si>
  <si>
    <t>tl. řezu 0-20mm</t>
  </si>
  <si>
    <t>napájení 230V, příkon min. 300W</t>
  </si>
  <si>
    <t>eloxovaný hliník</t>
  </si>
  <si>
    <t>rozměry 400x600x430 +/- 10%</t>
  </si>
  <si>
    <t xml:space="preserve">šnekový převod, nůž pr. 250mm, rovný stůl </t>
  </si>
  <si>
    <t>Nářezový stroj</t>
  </si>
  <si>
    <t>plné dveře pravé, nerezové opláštění, zámek</t>
  </si>
  <si>
    <t>čistý objem min. 115l</t>
  </si>
  <si>
    <t>Chladící skříń</t>
  </si>
  <si>
    <t xml:space="preserve">rozměry 570x1070x1140+/- 5%, </t>
  </si>
  <si>
    <t>motorický zdvih nádoby</t>
  </si>
  <si>
    <t>min 3 převodové stupně</t>
  </si>
  <si>
    <t>Robot stolní univerzální, kotlík min. 5 l</t>
  </si>
  <si>
    <t xml:space="preserve">min 6 rychlostí,  </t>
  </si>
  <si>
    <t>metla, hák, míchač, krouhač</t>
  </si>
  <si>
    <t>napájení 230V, příkon min. 1000W</t>
  </si>
  <si>
    <t>Elektrický konvektomat boilerový, 10xGN1/1, podélné vsuvy na GN</t>
  </si>
  <si>
    <t>Elektrický</t>
  </si>
  <si>
    <t>Příkon: min. 18 kW</t>
  </si>
  <si>
    <t>Kapacita komory: min 10 x GN 1/1</t>
  </si>
  <si>
    <t>Boilerový vyvíječ páry</t>
  </si>
  <si>
    <t>Plně automatické mytí varného prostoru a odvápnění boileru pomocí tablet</t>
  </si>
  <si>
    <t>Integrovaná ruční sprcha s automatickým navíjením a nastavitelnou funkcí rozprašování a vodního paprsku</t>
  </si>
  <si>
    <t>LED osvětlení varného prostoru a zásuvů – úsporné, s dlouhou životností a nevyžadující údržbu</t>
  </si>
  <si>
    <t>Schválení pro provoz bez dozoru dle podmínek např.KIWA</t>
  </si>
  <si>
    <t>Integrovaná WIFI pro připojení konvektomatu k systému zaznamenávaní dat HACCP</t>
  </si>
  <si>
    <t>Individuální programování. Min. 1000 programů obsahujících min 20 kroků</t>
  </si>
  <si>
    <t>Váha digitální</t>
  </si>
  <si>
    <t>stolní do min 12kg, cejchovaná</t>
  </si>
  <si>
    <t>Pojízdný stojan na GN 2/1</t>
  </si>
  <si>
    <t>napájení  400V</t>
  </si>
  <si>
    <t>přídavné strojky na maso a zeleninu</t>
  </si>
  <si>
    <t>Univerzální robot s elektrickým zdvihem</t>
  </si>
  <si>
    <t>kotlík objem min 5l</t>
  </si>
  <si>
    <t xml:space="preserve"> kotlík objem min 1x 30l a 1x 60l</t>
  </si>
  <si>
    <t>Elektrická sklopná pánev</t>
  </si>
  <si>
    <t>Elektrické varné zařízení samostatně stojící</t>
  </si>
  <si>
    <t>Využitelný objem varné nádoby minimálně: 50 l</t>
  </si>
  <si>
    <t>Rozsah nastavení teploty při tepelné úpravě pokrmů minimálně: 50-300°C</t>
  </si>
  <si>
    <t>integrovaná navíjecí sprcha</t>
  </si>
  <si>
    <t>Rozměr stroje: ŠxHxV  do 800x700xx900mm (+-10%)</t>
  </si>
  <si>
    <t>Elektrická energie min.: 400V/10kW,</t>
  </si>
  <si>
    <t xml:space="preserve">Sendvičové dno pánve o síle min. 12mm, </t>
  </si>
  <si>
    <t>ruční sklápění</t>
  </si>
  <si>
    <t>4 varné zóny, každá o 5kW, průměr ploten min. 260mm,</t>
  </si>
  <si>
    <t>plynulá regulace indukčních cívek</t>
  </si>
  <si>
    <t>rozměry 700x700x900mm+/-5%</t>
  </si>
  <si>
    <t>celonerezová konstrukce z potravinářské oceli AISI 304, EN 1.4301</t>
  </si>
  <si>
    <t>napouštění studené vody ovládané tlačítkem</t>
  </si>
  <si>
    <t>Pojízdný stojan na GN 2/1, 4 kolečka, z toho 2 s brzdou, celonerezový, kapacita min. 14xGN2/1</t>
  </si>
  <si>
    <t>57a</t>
  </si>
  <si>
    <t>GN pro konvektomat</t>
  </si>
  <si>
    <t>57b</t>
  </si>
  <si>
    <t>57c</t>
  </si>
  <si>
    <t>57d</t>
  </si>
  <si>
    <t>v mrazicím prostoru: 3 vyjímatelné zásuvky, nosnost na polici: min. 20 kg</t>
  </si>
  <si>
    <t>indukční motor, nerezová hřídel</t>
  </si>
  <si>
    <t>kombinované zařízení umožňující nasadit na stejný blok motoru jedno z alespoň dvou funkčně rozdílných příslušenství, min. 3 ks krájecích disků (plátkovač, strouhač, nudličkovač)</t>
  </si>
  <si>
    <t xml:space="preserve">nádoba z nerezové oceli o objemu min. 4,5 l  </t>
  </si>
  <si>
    <t>Minimální technické parametry (OBECNÉ UPOZORNĚNÍ: nabízené spotřebiče nesmí být určeny pro neprofesionální použití (zařízení pro domácnost). Dále tyto spotřebiče musí splňovat nejvyšší dostupnou energetickou třídu dle příslušné legislativy pro daný typ spotřebiče</t>
  </si>
  <si>
    <t>vhodný pro použití ve větších provozech s denní kapacitou cca 100 porcí</t>
  </si>
  <si>
    <t>profi smaltovaná lisovaná gastronádoba GN 1/1, (h= 20mm) rozměrově kompatibilní s výrobkem pol. č. 52, s oblými rohy pro pečení/</t>
  </si>
  <si>
    <t>Gastronádoba 1/2x100 zasouvací držadla + poklice, rozměrově kompatibilní s výrobkem pol. č. 52</t>
  </si>
  <si>
    <t xml:space="preserve">Gastronádoba 1/1x100 zasouvací držadla + poklice, rozměrově kompatibilní s výrobkem pol. č. 52 </t>
  </si>
  <si>
    <t>Gastronádoba děrovaná GN-P 1/1 (h= 20mm), rozměrově kompatibilní s výrobkem pol. č. 52</t>
  </si>
  <si>
    <t xml:space="preserve"> výkon až 450kg/hod </t>
  </si>
  <si>
    <t xml:space="preserve"> náplň 40kg (+/- 25% hmotnosti)</t>
  </si>
  <si>
    <t>rozsah chlazení alespoň: + 1 / + 15 ° C až -9 ° C / -28 ° C</t>
  </si>
  <si>
    <t>šneková převodovka</t>
  </si>
  <si>
    <t>tepelná pojistka</t>
  </si>
  <si>
    <t>Objem chladničky: 230 l, Objem: mrazničky 110 l (+-10%)</t>
  </si>
  <si>
    <t>pracovní cyklus 2-3 minuty</t>
  </si>
  <si>
    <t>Rozměr ŠxVxH 850 x 1064 x 842 mm +/- 10%</t>
  </si>
  <si>
    <t>Podélný či příčný zásuv vhodný pro gastronádoby 1/1, 1/2, 1/3, 2/3a 2/8, s roztečí min. 68mm, (+/- 5%)</t>
  </si>
  <si>
    <t>Bravený ovládací displej s úhlopříčkou 8" a více</t>
  </si>
  <si>
    <t xml:space="preserve">Min. jeden reversní ventilátor (či více)  zajišťující rovnoměrnost pečení </t>
  </si>
  <si>
    <t>Min. 4 bodová teplotní vpichová sonda (více bodová sonda rovněž přípustná)</t>
  </si>
  <si>
    <t xml:space="preserve">Dvířka min z dvojitého tvrzeného skla s meziprostorem (popř. možné i trojité sklo s odvětráváním),  výklopné vnitřní tabulky (pro snadné čištění), speciální vrstva odrážející teplo umoňující bezpečný provoz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</si>
</sst>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164" formatCode="#,##0.00\ &quot;Kč&quot;"/>
  </numFmts>
  <fonts count="8" x14ac:knownFonts="1"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8">
    <xf numFmtId="0" fontId="0" fillId="0" borderId="0" xfId="0"/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164" fontId="0" fillId="3" borderId="2" xfId="0" applyNumberFormat="1" applyFill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1" applyAlignment="1">
      <alignment horizontal="left" vertical="center"/>
    </xf>
    <xf numFmtId="164" fontId="0" fillId="0" borderId="0" xfId="0" applyNumberFormat="1"/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2" xfId="0" applyBorder="1" applyAlignment="1">
      <alignment wrapText="1"/>
    </xf>
    <xf numFmtId="0" fontId="0" fillId="0" borderId="2" xfId="0" applyBorder="1"/>
    <xf numFmtId="0" fontId="0" fillId="3" borderId="20" xfId="0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7" fillId="0" borderId="13" xfId="0" applyFont="1" applyBorder="1" applyAlignment="1">
      <alignment wrapText="1"/>
    </xf>
    <xf numFmtId="0" fontId="7" fillId="0" borderId="13" xfId="0" applyFont="1" applyBorder="1"/>
    <xf numFmtId="0" fontId="7" fillId="0" borderId="0" xfId="0" applyFont="1"/>
    <xf numFmtId="0" fontId="5" fillId="0" borderId="2" xfId="0" applyFont="1" applyBorder="1"/>
    <xf numFmtId="7" fontId="1" fillId="0" borderId="9" xfId="0" applyNumberFormat="1" applyFont="1" applyBorder="1"/>
    <xf numFmtId="7" fontId="1" fillId="0" borderId="10" xfId="0" applyNumberFormat="1" applyFont="1" applyBorder="1"/>
    <xf numFmtId="164" fontId="0" fillId="0" borderId="21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164" fontId="0" fillId="3" borderId="18" xfId="0" applyNumberFormat="1" applyFill="1" applyBorder="1" applyAlignment="1" applyProtection="1">
      <alignment horizontal="center" vertical="center"/>
      <protection locked="0"/>
    </xf>
    <xf numFmtId="164" fontId="0" fillId="3" borderId="19" xfId="0" applyNumberFormat="1" applyFill="1" applyBorder="1" applyAlignment="1" applyProtection="1">
      <alignment horizontal="center" vertical="center"/>
      <protection locked="0"/>
    </xf>
    <xf numFmtId="164" fontId="0" fillId="3" borderId="2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0</xdr:row>
      <xdr:rowOff>152401</xdr:rowOff>
    </xdr:from>
    <xdr:to>
      <xdr:col>9</xdr:col>
      <xdr:colOff>676276</xdr:colOff>
      <xdr:row>0</xdr:row>
      <xdr:rowOff>950918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38BECCD-D762-E5CD-1CFB-FF358EB3E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6" y="152401"/>
          <a:ext cx="12439650" cy="798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9"/>
  <sheetViews>
    <sheetView tabSelected="1" topLeftCell="A127" zoomScaleNormal="100" workbookViewId="0">
      <selection activeCell="A134" sqref="A134:A149"/>
    </sheetView>
  </sheetViews>
  <sheetFormatPr defaultRowHeight="12.75" x14ac:dyDescent="0.2"/>
  <cols>
    <col min="1" max="1" width="8.7109375" customWidth="1"/>
    <col min="2" max="3" width="19.7109375" customWidth="1"/>
    <col min="4" max="4" width="19.85546875" customWidth="1"/>
    <col min="5" max="5" width="82" customWidth="1"/>
    <col min="6" max="6" width="23" customWidth="1"/>
    <col min="7" max="7" width="11.7109375" customWidth="1"/>
    <col min="9" max="11" width="16.42578125" customWidth="1"/>
    <col min="12" max="12" width="19.28515625" customWidth="1"/>
  </cols>
  <sheetData>
    <row r="1" spans="1:13" ht="93.7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3" ht="24.6" customHeight="1" x14ac:dyDescent="0.25">
      <c r="A2" s="47" t="s">
        <v>14</v>
      </c>
      <c r="B2" s="47"/>
      <c r="C2" s="47" t="s">
        <v>16</v>
      </c>
      <c r="D2" s="47"/>
      <c r="E2" s="47"/>
      <c r="F2" s="47"/>
      <c r="G2" s="47"/>
      <c r="H2" s="47"/>
      <c r="I2" s="47"/>
      <c r="J2" s="47"/>
      <c r="K2" s="47"/>
      <c r="L2" s="47"/>
    </row>
    <row r="3" spans="1:13" ht="26.85" customHeight="1" x14ac:dyDescent="0.25">
      <c r="A3" s="48" t="s">
        <v>17</v>
      </c>
      <c r="B3" s="48"/>
      <c r="C3" s="47" t="s">
        <v>15</v>
      </c>
      <c r="D3" s="47"/>
      <c r="E3" s="47"/>
      <c r="F3" s="47"/>
      <c r="G3" s="47"/>
      <c r="H3" s="47"/>
      <c r="I3" s="47"/>
      <c r="J3" s="47"/>
      <c r="K3" s="47"/>
      <c r="L3" s="47"/>
    </row>
    <row r="4" spans="1:13" ht="39.6" customHeight="1" thickBo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3" ht="58.9" customHeight="1" x14ac:dyDescent="0.2">
      <c r="A5" s="10" t="s">
        <v>0</v>
      </c>
      <c r="B5" s="11" t="s">
        <v>1</v>
      </c>
      <c r="C5" s="12" t="s">
        <v>2</v>
      </c>
      <c r="D5" s="12" t="s">
        <v>3</v>
      </c>
      <c r="E5" s="12" t="s">
        <v>167</v>
      </c>
      <c r="F5" s="12" t="s">
        <v>4</v>
      </c>
      <c r="G5" s="12" t="s">
        <v>5</v>
      </c>
      <c r="H5" s="11" t="s">
        <v>6</v>
      </c>
      <c r="I5" s="12" t="s">
        <v>7</v>
      </c>
      <c r="J5" s="12" t="s">
        <v>8</v>
      </c>
      <c r="K5" s="12" t="s">
        <v>9</v>
      </c>
      <c r="L5" s="13" t="s">
        <v>10</v>
      </c>
    </row>
    <row r="6" spans="1:13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6"/>
      <c r="M6" s="5"/>
    </row>
    <row r="7" spans="1:13" ht="19.5" customHeight="1" x14ac:dyDescent="0.2">
      <c r="A7" s="50">
        <v>1</v>
      </c>
      <c r="B7" s="53" t="s">
        <v>18</v>
      </c>
      <c r="C7" s="35"/>
      <c r="D7" s="35"/>
      <c r="E7" s="15" t="s">
        <v>19</v>
      </c>
      <c r="F7" s="35" t="s">
        <v>11</v>
      </c>
      <c r="G7" s="56" t="s">
        <v>12</v>
      </c>
      <c r="H7" s="59">
        <v>1</v>
      </c>
      <c r="I7" s="38"/>
      <c r="J7" s="62">
        <f>I7*1.21</f>
        <v>0</v>
      </c>
      <c r="K7" s="62">
        <f>H7*I7</f>
        <v>0</v>
      </c>
      <c r="L7" s="32">
        <f>K7*1.21</f>
        <v>0</v>
      </c>
      <c r="M7" s="6"/>
    </row>
    <row r="8" spans="1:13" x14ac:dyDescent="0.2">
      <c r="A8" s="51"/>
      <c r="B8" s="54"/>
      <c r="C8" s="36"/>
      <c r="D8" s="36"/>
      <c r="E8" s="16" t="s">
        <v>20</v>
      </c>
      <c r="F8" s="36"/>
      <c r="G8" s="57"/>
      <c r="H8" s="60"/>
      <c r="I8" s="39"/>
      <c r="J8" s="63"/>
      <c r="K8" s="63"/>
      <c r="L8" s="33"/>
      <c r="M8" s="6"/>
    </row>
    <row r="9" spans="1:13" x14ac:dyDescent="0.2">
      <c r="A9" s="51"/>
      <c r="B9" s="54"/>
      <c r="C9" s="36"/>
      <c r="D9" s="36"/>
      <c r="E9" s="16" t="s">
        <v>21</v>
      </c>
      <c r="F9" s="36"/>
      <c r="G9" s="57"/>
      <c r="H9" s="60"/>
      <c r="I9" s="39"/>
      <c r="J9" s="63"/>
      <c r="K9" s="63"/>
      <c r="L9" s="33"/>
      <c r="M9" s="6"/>
    </row>
    <row r="10" spans="1:13" x14ac:dyDescent="0.2">
      <c r="A10" s="51"/>
      <c r="B10" s="54"/>
      <c r="C10" s="36"/>
      <c r="D10" s="36"/>
      <c r="E10" s="16" t="s">
        <v>175</v>
      </c>
      <c r="F10" s="36"/>
      <c r="G10" s="57"/>
      <c r="H10" s="60"/>
      <c r="I10" s="39"/>
      <c r="J10" s="63"/>
      <c r="K10" s="63"/>
      <c r="L10" s="33"/>
      <c r="M10" s="6"/>
    </row>
    <row r="11" spans="1:13" x14ac:dyDescent="0.2">
      <c r="A11" s="51"/>
      <c r="B11" s="54"/>
      <c r="C11" s="36"/>
      <c r="D11" s="36"/>
      <c r="E11" s="16" t="s">
        <v>22</v>
      </c>
      <c r="F11" s="36"/>
      <c r="G11" s="57"/>
      <c r="H11" s="60"/>
      <c r="I11" s="39"/>
      <c r="J11" s="63"/>
      <c r="K11" s="63"/>
      <c r="L11" s="33"/>
      <c r="M11" s="6"/>
    </row>
    <row r="12" spans="1:13" x14ac:dyDescent="0.2">
      <c r="A12" s="51"/>
      <c r="B12" s="54"/>
      <c r="C12" s="36"/>
      <c r="D12" s="36"/>
      <c r="E12" s="16" t="s">
        <v>23</v>
      </c>
      <c r="F12" s="36"/>
      <c r="G12" s="57"/>
      <c r="H12" s="60"/>
      <c r="I12" s="39"/>
      <c r="J12" s="63"/>
      <c r="K12" s="63"/>
      <c r="L12" s="33"/>
      <c r="M12" s="6"/>
    </row>
    <row r="13" spans="1:13" x14ac:dyDescent="0.2">
      <c r="A13" s="51"/>
      <c r="B13" s="54"/>
      <c r="C13" s="36"/>
      <c r="D13" s="36"/>
      <c r="E13" s="16" t="s">
        <v>24</v>
      </c>
      <c r="F13" s="36"/>
      <c r="G13" s="57"/>
      <c r="H13" s="60"/>
      <c r="I13" s="39"/>
      <c r="J13" s="63"/>
      <c r="K13" s="63"/>
      <c r="L13" s="33"/>
      <c r="M13" s="6"/>
    </row>
    <row r="14" spans="1:13" x14ac:dyDescent="0.2">
      <c r="A14" s="51"/>
      <c r="B14" s="54"/>
      <c r="C14" s="36"/>
      <c r="D14" s="36"/>
      <c r="E14" s="16" t="s">
        <v>25</v>
      </c>
      <c r="F14" s="36"/>
      <c r="G14" s="57"/>
      <c r="H14" s="60"/>
      <c r="I14" s="39"/>
      <c r="J14" s="63"/>
      <c r="K14" s="63"/>
      <c r="L14" s="33"/>
      <c r="M14" s="6"/>
    </row>
    <row r="15" spans="1:13" x14ac:dyDescent="0.2">
      <c r="A15" s="51"/>
      <c r="B15" s="54"/>
      <c r="C15" s="36"/>
      <c r="D15" s="36"/>
      <c r="E15" s="16" t="s">
        <v>26</v>
      </c>
      <c r="F15" s="36"/>
      <c r="G15" s="57"/>
      <c r="H15" s="60"/>
      <c r="I15" s="39"/>
      <c r="J15" s="63"/>
      <c r="K15" s="63"/>
      <c r="L15" s="33"/>
      <c r="M15" s="6"/>
    </row>
    <row r="16" spans="1:13" x14ac:dyDescent="0.2">
      <c r="A16" s="52"/>
      <c r="B16" s="55"/>
      <c r="C16" s="37"/>
      <c r="D16" s="37"/>
      <c r="E16" s="21" t="s">
        <v>163</v>
      </c>
      <c r="F16" s="37"/>
      <c r="G16" s="58"/>
      <c r="H16" s="61"/>
      <c r="I16" s="40"/>
      <c r="J16" s="64"/>
      <c r="K16" s="64"/>
      <c r="L16" s="34"/>
      <c r="M16" s="6"/>
    </row>
    <row r="17" spans="1:13" x14ac:dyDescent="0.2">
      <c r="A17" s="50">
        <v>2</v>
      </c>
      <c r="B17" s="53" t="s">
        <v>27</v>
      </c>
      <c r="C17" s="35"/>
      <c r="D17" s="35"/>
      <c r="E17" s="19" t="s">
        <v>28</v>
      </c>
      <c r="F17" s="35" t="s">
        <v>11</v>
      </c>
      <c r="G17" s="56" t="s">
        <v>12</v>
      </c>
      <c r="H17" s="59">
        <v>1</v>
      </c>
      <c r="I17" s="38"/>
      <c r="J17" s="62">
        <f>I17*1.21</f>
        <v>0</v>
      </c>
      <c r="K17" s="62">
        <f>H17*I17</f>
        <v>0</v>
      </c>
      <c r="L17" s="32">
        <f>K17*1.21</f>
        <v>0</v>
      </c>
      <c r="M17" s="6"/>
    </row>
    <row r="18" spans="1:13" x14ac:dyDescent="0.2">
      <c r="A18" s="51"/>
      <c r="B18" s="54"/>
      <c r="C18" s="36"/>
      <c r="D18" s="36"/>
      <c r="E18" s="20" t="s">
        <v>29</v>
      </c>
      <c r="F18" s="36"/>
      <c r="G18" s="57"/>
      <c r="H18" s="60"/>
      <c r="I18" s="39"/>
      <c r="J18" s="63"/>
      <c r="K18" s="63"/>
      <c r="L18" s="33"/>
      <c r="M18" s="6"/>
    </row>
    <row r="19" spans="1:13" x14ac:dyDescent="0.2">
      <c r="A19" s="51"/>
      <c r="B19" s="54"/>
      <c r="C19" s="36"/>
      <c r="D19" s="36"/>
      <c r="E19" s="20" t="s">
        <v>30</v>
      </c>
      <c r="F19" s="36"/>
      <c r="G19" s="57"/>
      <c r="H19" s="60"/>
      <c r="I19" s="39"/>
      <c r="J19" s="63"/>
      <c r="K19" s="63"/>
      <c r="L19" s="33"/>
      <c r="M19" s="6"/>
    </row>
    <row r="20" spans="1:13" x14ac:dyDescent="0.2">
      <c r="A20" s="51"/>
      <c r="B20" s="54"/>
      <c r="C20" s="36"/>
      <c r="D20" s="36"/>
      <c r="E20" s="20" t="s">
        <v>31</v>
      </c>
      <c r="F20" s="36"/>
      <c r="G20" s="57"/>
      <c r="H20" s="60"/>
      <c r="I20" s="39"/>
      <c r="J20" s="63"/>
      <c r="K20" s="63"/>
      <c r="L20" s="33"/>
      <c r="M20" s="6"/>
    </row>
    <row r="21" spans="1:13" x14ac:dyDescent="0.2">
      <c r="A21" s="51"/>
      <c r="B21" s="54"/>
      <c r="C21" s="36"/>
      <c r="D21" s="36"/>
      <c r="E21" s="20" t="s">
        <v>32</v>
      </c>
      <c r="F21" s="36"/>
      <c r="G21" s="57"/>
      <c r="H21" s="60"/>
      <c r="I21" s="39"/>
      <c r="J21" s="63"/>
      <c r="K21" s="63"/>
      <c r="L21" s="33"/>
      <c r="M21" s="6"/>
    </row>
    <row r="22" spans="1:13" x14ac:dyDescent="0.2">
      <c r="A22" s="51"/>
      <c r="B22" s="54"/>
      <c r="C22" s="36"/>
      <c r="D22" s="36"/>
      <c r="E22" s="22" t="s">
        <v>33</v>
      </c>
      <c r="F22" s="36"/>
      <c r="G22" s="57"/>
      <c r="H22" s="60"/>
      <c r="I22" s="39"/>
      <c r="J22" s="63"/>
      <c r="K22" s="63"/>
      <c r="L22" s="33"/>
      <c r="M22" s="6"/>
    </row>
    <row r="23" spans="1:13" x14ac:dyDescent="0.2">
      <c r="A23" s="52"/>
      <c r="B23" s="55"/>
      <c r="C23" s="37"/>
      <c r="D23" s="37"/>
      <c r="E23" s="22" t="s">
        <v>34</v>
      </c>
      <c r="F23" s="37"/>
      <c r="G23" s="58"/>
      <c r="H23" s="61"/>
      <c r="I23" s="40"/>
      <c r="J23" s="64"/>
      <c r="K23" s="64"/>
      <c r="L23" s="34"/>
      <c r="M23" s="6"/>
    </row>
    <row r="24" spans="1:13" x14ac:dyDescent="0.2">
      <c r="A24" s="50">
        <v>7</v>
      </c>
      <c r="B24" s="53" t="s">
        <v>35</v>
      </c>
      <c r="C24" s="35"/>
      <c r="D24" s="35"/>
      <c r="E24" s="22" t="s">
        <v>36</v>
      </c>
      <c r="F24" s="35" t="s">
        <v>11</v>
      </c>
      <c r="G24" s="56" t="s">
        <v>12</v>
      </c>
      <c r="H24" s="59">
        <v>1</v>
      </c>
      <c r="I24" s="38"/>
      <c r="J24" s="62">
        <f>I24*1.21</f>
        <v>0</v>
      </c>
      <c r="K24" s="62">
        <f>H24*I24</f>
        <v>0</v>
      </c>
      <c r="L24" s="32">
        <f>K24*1.21</f>
        <v>0</v>
      </c>
      <c r="M24" s="6"/>
    </row>
    <row r="25" spans="1:13" x14ac:dyDescent="0.2">
      <c r="A25" s="51"/>
      <c r="B25" s="54"/>
      <c r="C25" s="36"/>
      <c r="D25" s="36"/>
      <c r="E25" s="22" t="s">
        <v>37</v>
      </c>
      <c r="F25" s="36"/>
      <c r="G25" s="57"/>
      <c r="H25" s="60"/>
      <c r="I25" s="39"/>
      <c r="J25" s="63"/>
      <c r="K25" s="63"/>
      <c r="L25" s="33"/>
      <c r="M25" s="6"/>
    </row>
    <row r="26" spans="1:13" x14ac:dyDescent="0.2">
      <c r="A26" s="51"/>
      <c r="B26" s="54"/>
      <c r="C26" s="36"/>
      <c r="D26" s="36"/>
      <c r="E26" s="22" t="s">
        <v>38</v>
      </c>
      <c r="F26" s="36"/>
      <c r="G26" s="57"/>
      <c r="H26" s="60"/>
      <c r="I26" s="39"/>
      <c r="J26" s="63"/>
      <c r="K26" s="63"/>
      <c r="L26" s="33"/>
      <c r="M26" s="6"/>
    </row>
    <row r="27" spans="1:13" x14ac:dyDescent="0.2">
      <c r="A27" s="51"/>
      <c r="B27" s="54"/>
      <c r="C27" s="36"/>
      <c r="D27" s="36"/>
      <c r="E27" s="22" t="s">
        <v>39</v>
      </c>
      <c r="F27" s="36"/>
      <c r="G27" s="57"/>
      <c r="H27" s="60"/>
      <c r="I27" s="39"/>
      <c r="J27" s="63"/>
      <c r="K27" s="63"/>
      <c r="L27" s="33"/>
      <c r="M27" s="6"/>
    </row>
    <row r="28" spans="1:13" x14ac:dyDescent="0.2">
      <c r="A28" s="51"/>
      <c r="B28" s="54"/>
      <c r="C28" s="36"/>
      <c r="D28" s="36"/>
      <c r="E28" s="22" t="s">
        <v>177</v>
      </c>
      <c r="F28" s="36"/>
      <c r="G28" s="57"/>
      <c r="H28" s="60"/>
      <c r="I28" s="39"/>
      <c r="J28" s="63"/>
      <c r="K28" s="63"/>
      <c r="L28" s="33"/>
      <c r="M28" s="6"/>
    </row>
    <row r="29" spans="1:13" x14ac:dyDescent="0.2">
      <c r="A29" s="52"/>
      <c r="B29" s="55"/>
      <c r="C29" s="37"/>
      <c r="D29" s="37"/>
      <c r="E29" s="22" t="s">
        <v>176</v>
      </c>
      <c r="F29" s="37"/>
      <c r="G29" s="58"/>
      <c r="H29" s="61"/>
      <c r="I29" s="40"/>
      <c r="J29" s="64"/>
      <c r="K29" s="64"/>
      <c r="L29" s="34"/>
      <c r="M29" s="6"/>
    </row>
    <row r="30" spans="1:13" ht="15.75" customHeight="1" x14ac:dyDescent="0.2">
      <c r="A30" s="50">
        <v>8</v>
      </c>
      <c r="B30" s="53" t="s">
        <v>40</v>
      </c>
      <c r="C30" s="35"/>
      <c r="D30" s="35"/>
      <c r="E30" s="22" t="s">
        <v>41</v>
      </c>
      <c r="F30" s="35" t="s">
        <v>11</v>
      </c>
      <c r="G30" s="56" t="s">
        <v>12</v>
      </c>
      <c r="H30" s="59">
        <v>1</v>
      </c>
      <c r="I30" s="38"/>
      <c r="J30" s="62">
        <f>I30*1.21</f>
        <v>0</v>
      </c>
      <c r="K30" s="62">
        <f>H30*I30</f>
        <v>0</v>
      </c>
      <c r="L30" s="32">
        <f>K30*1.21</f>
        <v>0</v>
      </c>
      <c r="M30" s="6"/>
    </row>
    <row r="31" spans="1:13" x14ac:dyDescent="0.2">
      <c r="A31" s="51"/>
      <c r="B31" s="54"/>
      <c r="C31" s="36"/>
      <c r="D31" s="36"/>
      <c r="E31" s="21" t="s">
        <v>178</v>
      </c>
      <c r="F31" s="36"/>
      <c r="G31" s="57"/>
      <c r="H31" s="60"/>
      <c r="I31" s="39"/>
      <c r="J31" s="63"/>
      <c r="K31" s="63"/>
      <c r="L31" s="33"/>
      <c r="M31" s="6"/>
    </row>
    <row r="32" spans="1:13" x14ac:dyDescent="0.2">
      <c r="A32" s="51"/>
      <c r="B32" s="54"/>
      <c r="C32" s="36"/>
      <c r="D32" s="36"/>
      <c r="E32" s="22" t="s">
        <v>42</v>
      </c>
      <c r="F32" s="36"/>
      <c r="G32" s="57"/>
      <c r="H32" s="60"/>
      <c r="I32" s="39"/>
      <c r="J32" s="63"/>
      <c r="K32" s="63"/>
      <c r="L32" s="33"/>
      <c r="M32" s="6"/>
    </row>
    <row r="33" spans="1:13" x14ac:dyDescent="0.2">
      <c r="A33" s="52"/>
      <c r="B33" s="55"/>
      <c r="C33" s="37"/>
      <c r="D33" s="37"/>
      <c r="E33" s="29" t="s">
        <v>43</v>
      </c>
      <c r="F33" s="37"/>
      <c r="G33" s="58"/>
      <c r="H33" s="61"/>
      <c r="I33" s="40"/>
      <c r="J33" s="64"/>
      <c r="K33" s="64"/>
      <c r="L33" s="34"/>
      <c r="M33" s="6"/>
    </row>
    <row r="34" spans="1:13" x14ac:dyDescent="0.2">
      <c r="A34" s="50">
        <v>13</v>
      </c>
      <c r="B34" s="53" t="s">
        <v>44</v>
      </c>
      <c r="C34" s="35"/>
      <c r="D34" s="35"/>
      <c r="E34" s="22" t="s">
        <v>45</v>
      </c>
      <c r="F34" s="35" t="s">
        <v>11</v>
      </c>
      <c r="G34" s="56" t="s">
        <v>12</v>
      </c>
      <c r="H34" s="59">
        <v>1</v>
      </c>
      <c r="I34" s="38"/>
      <c r="J34" s="62">
        <f>I34*1.21</f>
        <v>0</v>
      </c>
      <c r="K34" s="62">
        <f>H34*I34</f>
        <v>0</v>
      </c>
      <c r="L34" s="32">
        <f>K34*1.21</f>
        <v>0</v>
      </c>
      <c r="M34" s="6"/>
    </row>
    <row r="35" spans="1:13" x14ac:dyDescent="0.2">
      <c r="A35" s="51"/>
      <c r="B35" s="54"/>
      <c r="C35" s="36"/>
      <c r="D35" s="36"/>
      <c r="E35" s="20" t="s">
        <v>174</v>
      </c>
      <c r="F35" s="36"/>
      <c r="G35" s="57"/>
      <c r="H35" s="60"/>
      <c r="I35" s="39"/>
      <c r="J35" s="63"/>
      <c r="K35" s="63"/>
      <c r="L35" s="33"/>
      <c r="M35" s="6"/>
    </row>
    <row r="36" spans="1:13" x14ac:dyDescent="0.2">
      <c r="A36" s="51"/>
      <c r="B36" s="54"/>
      <c r="C36" s="36"/>
      <c r="D36" s="36"/>
      <c r="E36" s="20" t="s">
        <v>173</v>
      </c>
      <c r="F36" s="36"/>
      <c r="G36" s="57"/>
      <c r="H36" s="60"/>
      <c r="I36" s="39"/>
      <c r="J36" s="63"/>
      <c r="K36" s="63"/>
      <c r="L36" s="33"/>
      <c r="M36" s="6"/>
    </row>
    <row r="37" spans="1:13" x14ac:dyDescent="0.2">
      <c r="A37" s="51"/>
      <c r="B37" s="54"/>
      <c r="C37" s="36"/>
      <c r="D37" s="36"/>
      <c r="E37" s="22" t="s">
        <v>179</v>
      </c>
      <c r="F37" s="36"/>
      <c r="G37" s="57"/>
      <c r="H37" s="60"/>
      <c r="I37" s="39"/>
      <c r="J37" s="63"/>
      <c r="K37" s="63"/>
      <c r="L37" s="33"/>
      <c r="M37" s="6"/>
    </row>
    <row r="38" spans="1:13" x14ac:dyDescent="0.2">
      <c r="A38" s="51"/>
      <c r="B38" s="54"/>
      <c r="C38" s="36"/>
      <c r="D38" s="36"/>
      <c r="E38" s="22" t="s">
        <v>46</v>
      </c>
      <c r="F38" s="36"/>
      <c r="G38" s="57"/>
      <c r="H38" s="60"/>
      <c r="I38" s="39"/>
      <c r="J38" s="63"/>
      <c r="K38" s="63"/>
      <c r="L38" s="33"/>
      <c r="M38" s="6"/>
    </row>
    <row r="39" spans="1:13" x14ac:dyDescent="0.2">
      <c r="A39" s="51"/>
      <c r="B39" s="54"/>
      <c r="C39" s="36"/>
      <c r="D39" s="36"/>
      <c r="E39" s="22" t="s">
        <v>47</v>
      </c>
      <c r="F39" s="36"/>
      <c r="G39" s="57"/>
      <c r="H39" s="60"/>
      <c r="I39" s="39"/>
      <c r="J39" s="63"/>
      <c r="K39" s="63"/>
      <c r="L39" s="33"/>
      <c r="M39" s="6"/>
    </row>
    <row r="40" spans="1:13" x14ac:dyDescent="0.2">
      <c r="A40" s="52"/>
      <c r="B40" s="55"/>
      <c r="C40" s="37"/>
      <c r="D40" s="37"/>
      <c r="E40" s="22" t="s">
        <v>48</v>
      </c>
      <c r="F40" s="37"/>
      <c r="G40" s="58"/>
      <c r="H40" s="61"/>
      <c r="I40" s="40"/>
      <c r="J40" s="64"/>
      <c r="K40" s="64"/>
      <c r="L40" s="34"/>
      <c r="M40" s="6"/>
    </row>
    <row r="41" spans="1:13" x14ac:dyDescent="0.2">
      <c r="A41" s="50">
        <v>16</v>
      </c>
      <c r="B41" s="53" t="s">
        <v>49</v>
      </c>
      <c r="C41" s="35"/>
      <c r="D41" s="35"/>
      <c r="E41" s="22" t="s">
        <v>50</v>
      </c>
      <c r="F41" s="35" t="s">
        <v>11</v>
      </c>
      <c r="G41" s="56" t="s">
        <v>12</v>
      </c>
      <c r="H41" s="59">
        <v>1</v>
      </c>
      <c r="I41" s="38"/>
      <c r="J41" s="62">
        <f>I41*1.21</f>
        <v>0</v>
      </c>
      <c r="K41" s="62">
        <f>H41*I41</f>
        <v>0</v>
      </c>
      <c r="L41" s="32">
        <f>K41*1.21</f>
        <v>0</v>
      </c>
      <c r="M41" s="6"/>
    </row>
    <row r="42" spans="1:13" x14ac:dyDescent="0.2">
      <c r="A42" s="51"/>
      <c r="B42" s="54"/>
      <c r="C42" s="36"/>
      <c r="D42" s="36"/>
      <c r="E42" s="22" t="s">
        <v>51</v>
      </c>
      <c r="F42" s="36"/>
      <c r="G42" s="57"/>
      <c r="H42" s="60"/>
      <c r="I42" s="39"/>
      <c r="J42" s="63"/>
      <c r="K42" s="63"/>
      <c r="L42" s="33"/>
      <c r="M42" s="6"/>
    </row>
    <row r="43" spans="1:13" x14ac:dyDescent="0.2">
      <c r="A43" s="51"/>
      <c r="B43" s="54"/>
      <c r="C43" s="36"/>
      <c r="D43" s="36"/>
      <c r="E43" s="22" t="s">
        <v>52</v>
      </c>
      <c r="F43" s="36"/>
      <c r="G43" s="57"/>
      <c r="H43" s="60"/>
      <c r="I43" s="39"/>
      <c r="J43" s="63"/>
      <c r="K43" s="63"/>
      <c r="L43" s="33"/>
      <c r="M43" s="6"/>
    </row>
    <row r="44" spans="1:13" x14ac:dyDescent="0.2">
      <c r="A44" s="51"/>
      <c r="B44" s="54"/>
      <c r="C44" s="36"/>
      <c r="D44" s="36"/>
      <c r="E44" s="22" t="s">
        <v>53</v>
      </c>
      <c r="F44" s="36"/>
      <c r="G44" s="57"/>
      <c r="H44" s="60"/>
      <c r="I44" s="39"/>
      <c r="J44" s="63"/>
      <c r="K44" s="63"/>
      <c r="L44" s="33"/>
      <c r="M44" s="6"/>
    </row>
    <row r="45" spans="1:13" x14ac:dyDescent="0.2">
      <c r="A45" s="51"/>
      <c r="B45" s="54"/>
      <c r="C45" s="36"/>
      <c r="D45" s="36"/>
      <c r="E45" s="22" t="s">
        <v>54</v>
      </c>
      <c r="F45" s="36"/>
      <c r="G45" s="57"/>
      <c r="H45" s="60"/>
      <c r="I45" s="39"/>
      <c r="J45" s="63"/>
      <c r="K45" s="63"/>
      <c r="L45" s="33"/>
      <c r="M45" s="6"/>
    </row>
    <row r="46" spans="1:13" x14ac:dyDescent="0.2">
      <c r="A46" s="51"/>
      <c r="B46" s="54"/>
      <c r="C46" s="36"/>
      <c r="D46" s="36"/>
      <c r="E46" s="22" t="s">
        <v>55</v>
      </c>
      <c r="F46" s="36"/>
      <c r="G46" s="57"/>
      <c r="H46" s="60"/>
      <c r="I46" s="39"/>
      <c r="J46" s="63"/>
      <c r="K46" s="63"/>
      <c r="L46" s="33"/>
      <c r="M46" s="6"/>
    </row>
    <row r="47" spans="1:13" x14ac:dyDescent="0.2">
      <c r="A47" s="51"/>
      <c r="B47" s="54"/>
      <c r="C47" s="36"/>
      <c r="D47" s="36"/>
      <c r="E47" s="22" t="s">
        <v>56</v>
      </c>
      <c r="F47" s="36"/>
      <c r="G47" s="57"/>
      <c r="H47" s="60"/>
      <c r="I47" s="39"/>
      <c r="J47" s="63"/>
      <c r="K47" s="63"/>
      <c r="L47" s="33"/>
      <c r="M47" s="6"/>
    </row>
    <row r="48" spans="1:13" x14ac:dyDescent="0.2">
      <c r="A48" s="52"/>
      <c r="B48" s="55"/>
      <c r="C48" s="37"/>
      <c r="D48" s="37"/>
      <c r="E48" s="22" t="s">
        <v>57</v>
      </c>
      <c r="F48" s="37"/>
      <c r="G48" s="58"/>
      <c r="H48" s="61"/>
      <c r="I48" s="40"/>
      <c r="J48" s="64"/>
      <c r="K48" s="64"/>
      <c r="L48" s="34"/>
      <c r="M48" s="6"/>
    </row>
    <row r="49" spans="1:13" x14ac:dyDescent="0.2">
      <c r="A49" s="50">
        <v>19</v>
      </c>
      <c r="B49" s="53" t="s">
        <v>58</v>
      </c>
      <c r="C49" s="35"/>
      <c r="D49" s="35"/>
      <c r="E49" s="21" t="s">
        <v>168</v>
      </c>
      <c r="F49" s="35" t="s">
        <v>11</v>
      </c>
      <c r="G49" s="56" t="s">
        <v>12</v>
      </c>
      <c r="H49" s="59">
        <v>1</v>
      </c>
      <c r="I49" s="38"/>
      <c r="J49" s="62">
        <f>I49*1.21</f>
        <v>0</v>
      </c>
      <c r="K49" s="62">
        <f>H49*I49</f>
        <v>0</v>
      </c>
      <c r="L49" s="32">
        <f>K49*1.21</f>
        <v>0</v>
      </c>
      <c r="M49" s="6"/>
    </row>
    <row r="50" spans="1:13" x14ac:dyDescent="0.2">
      <c r="A50" s="51"/>
      <c r="B50" s="54"/>
      <c r="C50" s="36"/>
      <c r="D50" s="36"/>
      <c r="E50" s="21" t="s">
        <v>164</v>
      </c>
      <c r="F50" s="36"/>
      <c r="G50" s="57"/>
      <c r="H50" s="60"/>
      <c r="I50" s="39"/>
      <c r="J50" s="63"/>
      <c r="K50" s="63"/>
      <c r="L50" s="33"/>
      <c r="M50" s="6"/>
    </row>
    <row r="51" spans="1:13" ht="25.5" x14ac:dyDescent="0.2">
      <c r="A51" s="51"/>
      <c r="B51" s="54"/>
      <c r="C51" s="36"/>
      <c r="D51" s="36"/>
      <c r="E51" s="21" t="s">
        <v>165</v>
      </c>
      <c r="F51" s="36"/>
      <c r="G51" s="57"/>
      <c r="H51" s="60"/>
      <c r="I51" s="39"/>
      <c r="J51" s="63"/>
      <c r="K51" s="63"/>
      <c r="L51" s="33"/>
      <c r="M51" s="6"/>
    </row>
    <row r="52" spans="1:13" ht="25.5" x14ac:dyDescent="0.2">
      <c r="A52" s="51"/>
      <c r="B52" s="54"/>
      <c r="C52" s="36"/>
      <c r="D52" s="36"/>
      <c r="E52" s="21" t="s">
        <v>59</v>
      </c>
      <c r="F52" s="36"/>
      <c r="G52" s="57"/>
      <c r="H52" s="60"/>
      <c r="I52" s="39"/>
      <c r="J52" s="63"/>
      <c r="K52" s="63"/>
      <c r="L52" s="33"/>
      <c r="M52" s="6"/>
    </row>
    <row r="53" spans="1:13" x14ac:dyDescent="0.2">
      <c r="A53" s="52"/>
      <c r="B53" s="55"/>
      <c r="C53" s="37"/>
      <c r="D53" s="37"/>
      <c r="E53" s="21" t="s">
        <v>166</v>
      </c>
      <c r="F53" s="37"/>
      <c r="G53" s="58"/>
      <c r="H53" s="61"/>
      <c r="I53" s="40"/>
      <c r="J53" s="64"/>
      <c r="K53" s="64"/>
      <c r="L53" s="34"/>
      <c r="M53" s="6"/>
    </row>
    <row r="54" spans="1:13" ht="16.5" customHeight="1" x14ac:dyDescent="0.2">
      <c r="A54" s="67">
        <v>27</v>
      </c>
      <c r="B54" s="66" t="s">
        <v>143</v>
      </c>
      <c r="C54" s="65"/>
      <c r="D54" s="65"/>
      <c r="E54" s="21" t="s">
        <v>144</v>
      </c>
      <c r="F54" s="65" t="s">
        <v>11</v>
      </c>
      <c r="G54" s="56" t="s">
        <v>12</v>
      </c>
      <c r="H54" s="59">
        <v>1</v>
      </c>
      <c r="I54" s="38"/>
      <c r="J54" s="62">
        <f>I54*1.21</f>
        <v>0</v>
      </c>
      <c r="K54" s="62">
        <f>H54*I54</f>
        <v>0</v>
      </c>
      <c r="L54" s="32">
        <f>K54*1.21</f>
        <v>0</v>
      </c>
      <c r="M54" s="6"/>
    </row>
    <row r="55" spans="1:13" x14ac:dyDescent="0.2">
      <c r="A55" s="67"/>
      <c r="B55" s="66"/>
      <c r="C55" s="65"/>
      <c r="D55" s="65"/>
      <c r="E55" s="21" t="s">
        <v>145</v>
      </c>
      <c r="F55" s="65"/>
      <c r="G55" s="57"/>
      <c r="H55" s="60"/>
      <c r="I55" s="39"/>
      <c r="J55" s="63"/>
      <c r="K55" s="63"/>
      <c r="L55" s="33"/>
      <c r="M55" s="6"/>
    </row>
    <row r="56" spans="1:13" x14ac:dyDescent="0.2">
      <c r="A56" s="67"/>
      <c r="B56" s="66"/>
      <c r="C56" s="65"/>
      <c r="D56" s="65"/>
      <c r="E56" s="21" t="s">
        <v>147</v>
      </c>
      <c r="F56" s="65"/>
      <c r="G56" s="57"/>
      <c r="H56" s="60"/>
      <c r="I56" s="39"/>
      <c r="J56" s="63"/>
      <c r="K56" s="63"/>
      <c r="L56" s="33"/>
      <c r="M56" s="6"/>
    </row>
    <row r="57" spans="1:13" x14ac:dyDescent="0.2">
      <c r="A57" s="67"/>
      <c r="B57" s="66"/>
      <c r="C57" s="65"/>
      <c r="D57" s="65"/>
      <c r="E57" s="21" t="s">
        <v>146</v>
      </c>
      <c r="F57" s="65"/>
      <c r="G57" s="57"/>
      <c r="H57" s="60"/>
      <c r="I57" s="39"/>
      <c r="J57" s="63"/>
      <c r="K57" s="63"/>
      <c r="L57" s="33"/>
      <c r="M57" s="6"/>
    </row>
    <row r="58" spans="1:13" x14ac:dyDescent="0.2">
      <c r="A58" s="67"/>
      <c r="B58" s="66"/>
      <c r="C58" s="65"/>
      <c r="D58" s="65"/>
      <c r="E58" s="21" t="s">
        <v>148</v>
      </c>
      <c r="F58" s="65"/>
      <c r="G58" s="57"/>
      <c r="H58" s="60"/>
      <c r="I58" s="39"/>
      <c r="J58" s="63"/>
      <c r="K58" s="63"/>
      <c r="L58" s="33"/>
      <c r="M58" s="6"/>
    </row>
    <row r="59" spans="1:13" x14ac:dyDescent="0.2">
      <c r="A59" s="67"/>
      <c r="B59" s="66"/>
      <c r="C59" s="65"/>
      <c r="D59" s="65"/>
      <c r="E59" s="21" t="s">
        <v>149</v>
      </c>
      <c r="F59" s="65"/>
      <c r="G59" s="57"/>
      <c r="H59" s="60"/>
      <c r="I59" s="39"/>
      <c r="J59" s="63"/>
      <c r="K59" s="63"/>
      <c r="L59" s="33"/>
      <c r="M59" s="6"/>
    </row>
    <row r="60" spans="1:13" x14ac:dyDescent="0.2">
      <c r="A60" s="67"/>
      <c r="B60" s="66"/>
      <c r="C60" s="65"/>
      <c r="D60" s="65"/>
      <c r="E60" s="16" t="s">
        <v>150</v>
      </c>
      <c r="F60" s="65"/>
      <c r="G60" s="57"/>
      <c r="H60" s="60"/>
      <c r="I60" s="39"/>
      <c r="J60" s="63"/>
      <c r="K60" s="63"/>
      <c r="L60" s="33"/>
      <c r="M60" s="6"/>
    </row>
    <row r="61" spans="1:13" x14ac:dyDescent="0.2">
      <c r="A61" s="67"/>
      <c r="B61" s="66"/>
      <c r="C61" s="65"/>
      <c r="D61" s="65"/>
      <c r="E61" s="16" t="s">
        <v>156</v>
      </c>
      <c r="F61" s="65"/>
      <c r="G61" s="57"/>
      <c r="H61" s="60"/>
      <c r="I61" s="39"/>
      <c r="J61" s="63"/>
      <c r="K61" s="63"/>
      <c r="L61" s="33"/>
      <c r="M61" s="6"/>
    </row>
    <row r="62" spans="1:13" x14ac:dyDescent="0.2">
      <c r="A62" s="67"/>
      <c r="B62" s="66"/>
      <c r="C62" s="65"/>
      <c r="D62" s="65"/>
      <c r="E62" s="16" t="s">
        <v>151</v>
      </c>
      <c r="F62" s="65"/>
      <c r="G62" s="57"/>
      <c r="H62" s="60"/>
      <c r="I62" s="39"/>
      <c r="J62" s="63"/>
      <c r="K62" s="63"/>
      <c r="L62" s="33"/>
      <c r="M62" s="6"/>
    </row>
    <row r="63" spans="1:13" ht="18.75" customHeight="1" x14ac:dyDescent="0.2">
      <c r="A63" s="50">
        <v>30</v>
      </c>
      <c r="B63" s="53" t="s">
        <v>60</v>
      </c>
      <c r="C63" s="35"/>
      <c r="D63" s="35"/>
      <c r="E63" s="21" t="s">
        <v>61</v>
      </c>
      <c r="F63" s="35" t="s">
        <v>11</v>
      </c>
      <c r="G63" s="56" t="s">
        <v>12</v>
      </c>
      <c r="H63" s="59">
        <v>1</v>
      </c>
      <c r="I63" s="38"/>
      <c r="J63" s="62">
        <f>I63*1.21</f>
        <v>0</v>
      </c>
      <c r="K63" s="62">
        <f>H63*I63</f>
        <v>0</v>
      </c>
      <c r="L63" s="32">
        <f>K63*1.21</f>
        <v>0</v>
      </c>
      <c r="M63" s="6"/>
    </row>
    <row r="64" spans="1:13" x14ac:dyDescent="0.2">
      <c r="A64" s="51"/>
      <c r="B64" s="54"/>
      <c r="C64" s="36"/>
      <c r="D64" s="36"/>
      <c r="E64" s="21" t="s">
        <v>155</v>
      </c>
      <c r="F64" s="36"/>
      <c r="G64" s="57"/>
      <c r="H64" s="60"/>
      <c r="I64" s="39"/>
      <c r="J64" s="63"/>
      <c r="K64" s="63"/>
      <c r="L64" s="33"/>
      <c r="M64" s="6"/>
    </row>
    <row r="65" spans="1:13" x14ac:dyDescent="0.2">
      <c r="A65" s="51"/>
      <c r="B65" s="54"/>
      <c r="C65" s="36"/>
      <c r="D65" s="36"/>
      <c r="E65" s="21" t="s">
        <v>152</v>
      </c>
      <c r="F65" s="36"/>
      <c r="G65" s="57"/>
      <c r="H65" s="60"/>
      <c r="I65" s="39"/>
      <c r="J65" s="63"/>
      <c r="K65" s="63"/>
      <c r="L65" s="33"/>
      <c r="M65" s="6"/>
    </row>
    <row r="66" spans="1:13" x14ac:dyDescent="0.2">
      <c r="A66" s="51"/>
      <c r="B66" s="54"/>
      <c r="C66" s="36"/>
      <c r="D66" s="36"/>
      <c r="E66" s="21" t="s">
        <v>153</v>
      </c>
      <c r="F66" s="36"/>
      <c r="G66" s="57"/>
      <c r="H66" s="60"/>
      <c r="I66" s="39"/>
      <c r="J66" s="63"/>
      <c r="K66" s="63"/>
      <c r="L66" s="33"/>
      <c r="M66" s="6"/>
    </row>
    <row r="67" spans="1:13" x14ac:dyDescent="0.2">
      <c r="A67" s="51"/>
      <c r="B67" s="54"/>
      <c r="C67" s="36"/>
      <c r="D67" s="36"/>
      <c r="E67" s="21" t="s">
        <v>62</v>
      </c>
      <c r="F67" s="36"/>
      <c r="G67" s="57"/>
      <c r="H67" s="60"/>
      <c r="I67" s="39"/>
      <c r="J67" s="63"/>
      <c r="K67" s="63"/>
      <c r="L67" s="33"/>
      <c r="M67" s="6"/>
    </row>
    <row r="68" spans="1:13" x14ac:dyDescent="0.2">
      <c r="A68" s="51"/>
      <c r="B68" s="54"/>
      <c r="C68" s="36"/>
      <c r="D68" s="36"/>
      <c r="E68" s="21" t="s">
        <v>63</v>
      </c>
      <c r="F68" s="36"/>
      <c r="G68" s="57"/>
      <c r="H68" s="60"/>
      <c r="I68" s="39"/>
      <c r="J68" s="63"/>
      <c r="K68" s="63"/>
      <c r="L68" s="33"/>
      <c r="M68" s="6"/>
    </row>
    <row r="69" spans="1:13" x14ac:dyDescent="0.2">
      <c r="A69" s="52"/>
      <c r="B69" s="55"/>
      <c r="C69" s="37"/>
      <c r="D69" s="37"/>
      <c r="E69" s="21" t="s">
        <v>154</v>
      </c>
      <c r="F69" s="37"/>
      <c r="G69" s="58"/>
      <c r="H69" s="61"/>
      <c r="I69" s="40"/>
      <c r="J69" s="64"/>
      <c r="K69" s="64"/>
      <c r="L69" s="34"/>
      <c r="M69" s="6"/>
    </row>
    <row r="70" spans="1:13" ht="19.5" customHeight="1" x14ac:dyDescent="0.2">
      <c r="A70" s="50">
        <v>33</v>
      </c>
      <c r="B70" s="53" t="s">
        <v>64</v>
      </c>
      <c r="C70" s="35"/>
      <c r="D70" s="35"/>
      <c r="E70" s="21" t="s">
        <v>65</v>
      </c>
      <c r="F70" s="35" t="s">
        <v>11</v>
      </c>
      <c r="G70" s="56" t="s">
        <v>12</v>
      </c>
      <c r="H70" s="59">
        <v>1</v>
      </c>
      <c r="I70" s="38"/>
      <c r="J70" s="62">
        <f>I70*1.21</f>
        <v>0</v>
      </c>
      <c r="K70" s="62">
        <f>H70*I70</f>
        <v>0</v>
      </c>
      <c r="L70" s="32">
        <f>K70*1.21</f>
        <v>0</v>
      </c>
      <c r="M70" s="6"/>
    </row>
    <row r="71" spans="1:13" x14ac:dyDescent="0.2">
      <c r="A71" s="51"/>
      <c r="B71" s="54"/>
      <c r="C71" s="36"/>
      <c r="D71" s="36"/>
      <c r="E71" s="21" t="s">
        <v>66</v>
      </c>
      <c r="F71" s="36"/>
      <c r="G71" s="57"/>
      <c r="H71" s="60"/>
      <c r="I71" s="39"/>
      <c r="J71" s="63"/>
      <c r="K71" s="63"/>
      <c r="L71" s="33"/>
      <c r="M71" s="6"/>
    </row>
    <row r="72" spans="1:13" ht="20.25" customHeight="1" x14ac:dyDescent="0.2">
      <c r="A72" s="51"/>
      <c r="B72" s="54"/>
      <c r="C72" s="36"/>
      <c r="D72" s="36"/>
      <c r="E72" s="21" t="s">
        <v>67</v>
      </c>
      <c r="F72" s="36"/>
      <c r="G72" s="57"/>
      <c r="H72" s="60"/>
      <c r="I72" s="39"/>
      <c r="J72" s="63"/>
      <c r="K72" s="63"/>
      <c r="L72" s="33"/>
      <c r="M72" s="6"/>
    </row>
    <row r="73" spans="1:13" x14ac:dyDescent="0.2">
      <c r="A73" s="51"/>
      <c r="B73" s="54"/>
      <c r="C73" s="36"/>
      <c r="D73" s="36"/>
      <c r="E73" s="21" t="s">
        <v>68</v>
      </c>
      <c r="F73" s="36"/>
      <c r="G73" s="57"/>
      <c r="H73" s="60"/>
      <c r="I73" s="39"/>
      <c r="J73" s="63"/>
      <c r="K73" s="63"/>
      <c r="L73" s="33"/>
      <c r="M73" s="6"/>
    </row>
    <row r="74" spans="1:13" x14ac:dyDescent="0.2">
      <c r="A74" s="51"/>
      <c r="B74" s="54"/>
      <c r="C74" s="36"/>
      <c r="D74" s="36"/>
      <c r="E74" s="21" t="s">
        <v>69</v>
      </c>
      <c r="F74" s="36"/>
      <c r="G74" s="57"/>
      <c r="H74" s="60"/>
      <c r="I74" s="39"/>
      <c r="J74" s="63"/>
      <c r="K74" s="63"/>
      <c r="L74" s="33"/>
      <c r="M74" s="6"/>
    </row>
    <row r="75" spans="1:13" x14ac:dyDescent="0.2">
      <c r="A75" s="51"/>
      <c r="B75" s="54"/>
      <c r="C75" s="36"/>
      <c r="D75" s="36"/>
      <c r="E75" s="21" t="s">
        <v>70</v>
      </c>
      <c r="F75" s="36"/>
      <c r="G75" s="57"/>
      <c r="H75" s="60"/>
      <c r="I75" s="39"/>
      <c r="J75" s="63"/>
      <c r="K75" s="63"/>
      <c r="L75" s="33"/>
      <c r="M75" s="6"/>
    </row>
    <row r="76" spans="1:13" x14ac:dyDescent="0.2">
      <c r="A76" s="51"/>
      <c r="B76" s="54"/>
      <c r="C76" s="36"/>
      <c r="D76" s="36"/>
      <c r="E76" s="21" t="s">
        <v>71</v>
      </c>
      <c r="F76" s="36"/>
      <c r="G76" s="57"/>
      <c r="H76" s="60"/>
      <c r="I76" s="39"/>
      <c r="J76" s="63"/>
      <c r="K76" s="63"/>
      <c r="L76" s="33"/>
      <c r="M76" s="6"/>
    </row>
    <row r="77" spans="1:13" x14ac:dyDescent="0.2">
      <c r="A77" s="51"/>
      <c r="B77" s="54"/>
      <c r="C77" s="36"/>
      <c r="D77" s="36"/>
      <c r="E77" s="21" t="s">
        <v>72</v>
      </c>
      <c r="F77" s="36"/>
      <c r="G77" s="57"/>
      <c r="H77" s="60"/>
      <c r="I77" s="39"/>
      <c r="J77" s="63"/>
      <c r="K77" s="63"/>
      <c r="L77" s="33"/>
      <c r="M77" s="6"/>
    </row>
    <row r="78" spans="1:13" x14ac:dyDescent="0.2">
      <c r="A78" s="51"/>
      <c r="B78" s="54"/>
      <c r="C78" s="36"/>
      <c r="D78" s="36"/>
      <c r="E78" s="21" t="s">
        <v>73</v>
      </c>
      <c r="F78" s="36"/>
      <c r="G78" s="57"/>
      <c r="H78" s="60"/>
      <c r="I78" s="39"/>
      <c r="J78" s="63"/>
      <c r="K78" s="63"/>
      <c r="L78" s="33"/>
      <c r="M78" s="6"/>
    </row>
    <row r="79" spans="1:13" x14ac:dyDescent="0.2">
      <c r="A79" s="52"/>
      <c r="B79" s="55"/>
      <c r="C79" s="37"/>
      <c r="D79" s="37"/>
      <c r="E79" s="21" t="s">
        <v>74</v>
      </c>
      <c r="F79" s="37"/>
      <c r="G79" s="58"/>
      <c r="H79" s="61"/>
      <c r="I79" s="40"/>
      <c r="J79" s="64"/>
      <c r="K79" s="64"/>
      <c r="L79" s="34"/>
      <c r="M79" s="6"/>
    </row>
    <row r="80" spans="1:13" ht="15.75" customHeight="1" x14ac:dyDescent="0.2">
      <c r="A80" s="50">
        <v>41</v>
      </c>
      <c r="B80" s="53" t="s">
        <v>75</v>
      </c>
      <c r="C80" s="35"/>
      <c r="D80" s="35"/>
      <c r="E80" s="21" t="s">
        <v>76</v>
      </c>
      <c r="F80" s="35" t="s">
        <v>11</v>
      </c>
      <c r="G80" s="56" t="s">
        <v>12</v>
      </c>
      <c r="H80" s="59">
        <v>1</v>
      </c>
      <c r="I80" s="38"/>
      <c r="J80" s="62">
        <f>I80*1.21</f>
        <v>0</v>
      </c>
      <c r="K80" s="62">
        <f>H80*I80</f>
        <v>0</v>
      </c>
      <c r="L80" s="32">
        <f>K80*1.21</f>
        <v>0</v>
      </c>
      <c r="M80" s="6"/>
    </row>
    <row r="81" spans="1:13" x14ac:dyDescent="0.2">
      <c r="A81" s="51"/>
      <c r="B81" s="54"/>
      <c r="C81" s="36"/>
      <c r="D81" s="36"/>
      <c r="E81" s="21" t="s">
        <v>77</v>
      </c>
      <c r="F81" s="36"/>
      <c r="G81" s="57"/>
      <c r="H81" s="60"/>
      <c r="I81" s="39"/>
      <c r="J81" s="63"/>
      <c r="K81" s="63"/>
      <c r="L81" s="33"/>
      <c r="M81" s="6"/>
    </row>
    <row r="82" spans="1:13" ht="15.75" customHeight="1" x14ac:dyDescent="0.2">
      <c r="A82" s="51"/>
      <c r="B82" s="54"/>
      <c r="C82" s="36"/>
      <c r="D82" s="36"/>
      <c r="E82" s="21" t="s">
        <v>78</v>
      </c>
      <c r="F82" s="36"/>
      <c r="G82" s="57"/>
      <c r="H82" s="60"/>
      <c r="I82" s="39"/>
      <c r="J82" s="63"/>
      <c r="K82" s="63"/>
      <c r="L82" s="33"/>
      <c r="M82" s="6"/>
    </row>
    <row r="83" spans="1:13" x14ac:dyDescent="0.2">
      <c r="A83" s="51"/>
      <c r="B83" s="54"/>
      <c r="C83" s="36"/>
      <c r="D83" s="36"/>
      <c r="E83" s="21" t="s">
        <v>79</v>
      </c>
      <c r="F83" s="36"/>
      <c r="G83" s="57"/>
      <c r="H83" s="60"/>
      <c r="I83" s="39"/>
      <c r="J83" s="63"/>
      <c r="K83" s="63"/>
      <c r="L83" s="33"/>
      <c r="M83" s="6"/>
    </row>
    <row r="84" spans="1:13" x14ac:dyDescent="0.2">
      <c r="A84" s="51"/>
      <c r="B84" s="54"/>
      <c r="C84" s="36"/>
      <c r="D84" s="36"/>
      <c r="E84" s="21" t="s">
        <v>80</v>
      </c>
      <c r="F84" s="36"/>
      <c r="G84" s="57"/>
      <c r="H84" s="60"/>
      <c r="I84" s="39"/>
      <c r="J84" s="63"/>
      <c r="K84" s="63"/>
      <c r="L84" s="33"/>
      <c r="M84" s="6"/>
    </row>
    <row r="85" spans="1:13" x14ac:dyDescent="0.2">
      <c r="A85" s="51"/>
      <c r="B85" s="54"/>
      <c r="C85" s="36"/>
      <c r="D85" s="36"/>
      <c r="E85" s="21" t="s">
        <v>81</v>
      </c>
      <c r="F85" s="36"/>
      <c r="G85" s="57"/>
      <c r="H85" s="60"/>
      <c r="I85" s="39"/>
      <c r="J85" s="63"/>
      <c r="K85" s="63"/>
      <c r="L85" s="33"/>
      <c r="M85" s="6"/>
    </row>
    <row r="86" spans="1:13" x14ac:dyDescent="0.2">
      <c r="A86" s="51"/>
      <c r="B86" s="54"/>
      <c r="C86" s="36"/>
      <c r="D86" s="36"/>
      <c r="E86" s="21" t="s">
        <v>82</v>
      </c>
      <c r="F86" s="36"/>
      <c r="G86" s="57"/>
      <c r="H86" s="60"/>
      <c r="I86" s="39"/>
      <c r="J86" s="63"/>
      <c r="K86" s="63"/>
      <c r="L86" s="33"/>
      <c r="M86" s="6"/>
    </row>
    <row r="87" spans="1:13" ht="25.5" x14ac:dyDescent="0.2">
      <c r="A87" s="51"/>
      <c r="B87" s="54"/>
      <c r="C87" s="36"/>
      <c r="D87" s="36"/>
      <c r="E87" s="21" t="s">
        <v>83</v>
      </c>
      <c r="F87" s="36"/>
      <c r="G87" s="57"/>
      <c r="H87" s="60"/>
      <c r="I87" s="39"/>
      <c r="J87" s="63"/>
      <c r="K87" s="63"/>
      <c r="L87" s="33"/>
      <c r="M87" s="6"/>
    </row>
    <row r="88" spans="1:13" x14ac:dyDescent="0.2">
      <c r="A88" s="51"/>
      <c r="B88" s="54"/>
      <c r="C88" s="36"/>
      <c r="D88" s="36"/>
      <c r="E88" s="21" t="s">
        <v>84</v>
      </c>
      <c r="F88" s="36"/>
      <c r="G88" s="57"/>
      <c r="H88" s="60"/>
      <c r="I88" s="39"/>
      <c r="J88" s="63"/>
      <c r="K88" s="63"/>
      <c r="L88" s="33"/>
      <c r="M88" s="6"/>
    </row>
    <row r="89" spans="1:13" x14ac:dyDescent="0.2">
      <c r="A89" s="51"/>
      <c r="B89" s="54"/>
      <c r="C89" s="36"/>
      <c r="D89" s="36"/>
      <c r="E89" s="21" t="s">
        <v>85</v>
      </c>
      <c r="F89" s="36"/>
      <c r="G89" s="57"/>
      <c r="H89" s="60"/>
      <c r="I89" s="39"/>
      <c r="J89" s="63"/>
      <c r="K89" s="63"/>
      <c r="L89" s="33"/>
      <c r="M89" s="6"/>
    </row>
    <row r="90" spans="1:13" x14ac:dyDescent="0.2">
      <c r="A90" s="51"/>
      <c r="B90" s="54"/>
      <c r="C90" s="36"/>
      <c r="D90" s="36"/>
      <c r="E90" s="21" t="s">
        <v>86</v>
      </c>
      <c r="F90" s="36"/>
      <c r="G90" s="57"/>
      <c r="H90" s="60"/>
      <c r="I90" s="39"/>
      <c r="J90" s="63"/>
      <c r="K90" s="63"/>
      <c r="L90" s="33"/>
      <c r="M90" s="6"/>
    </row>
    <row r="91" spans="1:13" x14ac:dyDescent="0.2">
      <c r="A91" s="51"/>
      <c r="B91" s="54"/>
      <c r="C91" s="36"/>
      <c r="D91" s="36"/>
      <c r="E91" s="21" t="s">
        <v>87</v>
      </c>
      <c r="F91" s="36"/>
      <c r="G91" s="57"/>
      <c r="H91" s="60"/>
      <c r="I91" s="39"/>
      <c r="J91" s="63"/>
      <c r="K91" s="63"/>
      <c r="L91" s="33"/>
      <c r="M91" s="6"/>
    </row>
    <row r="92" spans="1:13" x14ac:dyDescent="0.2">
      <c r="A92" s="51"/>
      <c r="B92" s="54"/>
      <c r="C92" s="36"/>
      <c r="D92" s="36"/>
      <c r="E92" s="21" t="s">
        <v>88</v>
      </c>
      <c r="F92" s="36"/>
      <c r="G92" s="57"/>
      <c r="H92" s="60"/>
      <c r="I92" s="39"/>
      <c r="J92" s="63"/>
      <c r="K92" s="63"/>
      <c r="L92" s="33"/>
      <c r="M92" s="6"/>
    </row>
    <row r="93" spans="1:13" x14ac:dyDescent="0.2">
      <c r="A93" s="51"/>
      <c r="B93" s="54"/>
      <c r="C93" s="36"/>
      <c r="D93" s="36"/>
      <c r="E93" s="21" t="s">
        <v>89</v>
      </c>
      <c r="F93" s="36"/>
      <c r="G93" s="57"/>
      <c r="H93" s="60"/>
      <c r="I93" s="39"/>
      <c r="J93" s="63"/>
      <c r="K93" s="63"/>
      <c r="L93" s="33"/>
      <c r="M93" s="6"/>
    </row>
    <row r="94" spans="1:13" x14ac:dyDescent="0.2">
      <c r="A94" s="51"/>
      <c r="B94" s="54"/>
      <c r="C94" s="36"/>
      <c r="D94" s="36"/>
      <c r="E94" s="21" t="s">
        <v>90</v>
      </c>
      <c r="F94" s="36"/>
      <c r="G94" s="57"/>
      <c r="H94" s="60"/>
      <c r="I94" s="39"/>
      <c r="J94" s="63"/>
      <c r="K94" s="63"/>
      <c r="L94" s="33"/>
      <c r="M94" s="6"/>
    </row>
    <row r="95" spans="1:13" x14ac:dyDescent="0.2">
      <c r="A95" s="51"/>
      <c r="B95" s="54"/>
      <c r="C95" s="36"/>
      <c r="D95" s="36"/>
      <c r="E95" s="21" t="s">
        <v>91</v>
      </c>
      <c r="F95" s="36"/>
      <c r="G95" s="57"/>
      <c r="H95" s="60"/>
      <c r="I95" s="39"/>
      <c r="J95" s="63"/>
      <c r="K95" s="63"/>
      <c r="L95" s="33"/>
      <c r="M95" s="6"/>
    </row>
    <row r="96" spans="1:13" x14ac:dyDescent="0.2">
      <c r="A96" s="51"/>
      <c r="B96" s="54"/>
      <c r="C96" s="36"/>
      <c r="D96" s="36"/>
      <c r="E96" s="16" t="s">
        <v>92</v>
      </c>
      <c r="F96" s="36"/>
      <c r="G96" s="57"/>
      <c r="H96" s="60"/>
      <c r="I96" s="39"/>
      <c r="J96" s="63"/>
      <c r="K96" s="63"/>
      <c r="L96" s="33"/>
      <c r="M96" s="6"/>
    </row>
    <row r="97" spans="1:13" ht="25.5" x14ac:dyDescent="0.2">
      <c r="A97" s="51"/>
      <c r="B97" s="54"/>
      <c r="C97" s="36"/>
      <c r="D97" s="36"/>
      <c r="E97" s="16" t="s">
        <v>93</v>
      </c>
      <c r="F97" s="36"/>
      <c r="G97" s="57"/>
      <c r="H97" s="60"/>
      <c r="I97" s="39"/>
      <c r="J97" s="63"/>
      <c r="K97" s="63"/>
      <c r="L97" s="33"/>
      <c r="M97" s="6"/>
    </row>
    <row r="98" spans="1:13" ht="25.5" x14ac:dyDescent="0.2">
      <c r="A98" s="51"/>
      <c r="B98" s="54"/>
      <c r="C98" s="36"/>
      <c r="D98" s="36"/>
      <c r="E98" s="16" t="s">
        <v>94</v>
      </c>
      <c r="F98" s="36"/>
      <c r="G98" s="57"/>
      <c r="H98" s="60"/>
      <c r="I98" s="39"/>
      <c r="J98" s="63"/>
      <c r="K98" s="63"/>
      <c r="L98" s="33"/>
      <c r="M98" s="6"/>
    </row>
    <row r="99" spans="1:13" ht="14.25" customHeight="1" x14ac:dyDescent="0.2">
      <c r="A99" s="51"/>
      <c r="B99" s="54"/>
      <c r="C99" s="36"/>
      <c r="D99" s="36"/>
      <c r="E99" s="16" t="s">
        <v>95</v>
      </c>
      <c r="F99" s="36"/>
      <c r="G99" s="57"/>
      <c r="H99" s="60"/>
      <c r="I99" s="39"/>
      <c r="J99" s="63"/>
      <c r="K99" s="63"/>
      <c r="L99" s="33"/>
      <c r="M99" s="6"/>
    </row>
    <row r="100" spans="1:13" x14ac:dyDescent="0.2">
      <c r="A100" s="51"/>
      <c r="B100" s="54"/>
      <c r="C100" s="36"/>
      <c r="D100" s="36"/>
      <c r="E100" s="21" t="s">
        <v>96</v>
      </c>
      <c r="F100" s="36"/>
      <c r="G100" s="57"/>
      <c r="H100" s="60"/>
      <c r="I100" s="39"/>
      <c r="J100" s="63"/>
      <c r="K100" s="63"/>
      <c r="L100" s="33"/>
      <c r="M100" s="6"/>
    </row>
    <row r="101" spans="1:13" x14ac:dyDescent="0.2">
      <c r="A101" s="52"/>
      <c r="B101" s="55"/>
      <c r="C101" s="37"/>
      <c r="D101" s="37"/>
      <c r="E101" s="21" t="s">
        <v>97</v>
      </c>
      <c r="F101" s="37"/>
      <c r="G101" s="58"/>
      <c r="H101" s="61"/>
      <c r="I101" s="40"/>
      <c r="J101" s="64"/>
      <c r="K101" s="64"/>
      <c r="L101" s="34"/>
      <c r="M101" s="6"/>
    </row>
    <row r="102" spans="1:13" x14ac:dyDescent="0.2">
      <c r="A102" s="50" t="s">
        <v>98</v>
      </c>
      <c r="B102" s="53" t="s">
        <v>99</v>
      </c>
      <c r="C102" s="35"/>
      <c r="D102" s="35"/>
      <c r="E102" s="21" t="s">
        <v>100</v>
      </c>
      <c r="F102" s="35" t="s">
        <v>11</v>
      </c>
      <c r="G102" s="56" t="s">
        <v>12</v>
      </c>
      <c r="H102" s="59">
        <v>1</v>
      </c>
      <c r="I102" s="38"/>
      <c r="J102" s="62">
        <f>I102*1.21</f>
        <v>0</v>
      </c>
      <c r="K102" s="62">
        <f>H102*I102</f>
        <v>0</v>
      </c>
      <c r="L102" s="32">
        <f>K102*1.21</f>
        <v>0</v>
      </c>
      <c r="M102" s="6"/>
    </row>
    <row r="103" spans="1:13" x14ac:dyDescent="0.2">
      <c r="A103" s="51"/>
      <c r="B103" s="54"/>
      <c r="C103" s="36"/>
      <c r="D103" s="36"/>
      <c r="E103" s="21" t="s">
        <v>101</v>
      </c>
      <c r="F103" s="36"/>
      <c r="G103" s="57"/>
      <c r="H103" s="60"/>
      <c r="I103" s="39"/>
      <c r="J103" s="63"/>
      <c r="K103" s="63"/>
      <c r="L103" s="33"/>
      <c r="M103" s="6"/>
    </row>
    <row r="104" spans="1:13" x14ac:dyDescent="0.2">
      <c r="A104" s="51"/>
      <c r="B104" s="54"/>
      <c r="C104" s="36"/>
      <c r="D104" s="36"/>
      <c r="E104" s="21" t="s">
        <v>102</v>
      </c>
      <c r="F104" s="36"/>
      <c r="G104" s="57"/>
      <c r="H104" s="60"/>
      <c r="I104" s="39"/>
      <c r="J104" s="63"/>
      <c r="K104" s="63"/>
      <c r="L104" s="33"/>
      <c r="M104" s="6"/>
    </row>
    <row r="105" spans="1:13" x14ac:dyDescent="0.2">
      <c r="A105" s="51"/>
      <c r="B105" s="54"/>
      <c r="C105" s="36"/>
      <c r="D105" s="36"/>
      <c r="E105" s="21" t="s">
        <v>103</v>
      </c>
      <c r="F105" s="36"/>
      <c r="G105" s="57"/>
      <c r="H105" s="60"/>
      <c r="I105" s="39"/>
      <c r="J105" s="63"/>
      <c r="K105" s="63"/>
      <c r="L105" s="33"/>
      <c r="M105" s="6"/>
    </row>
    <row r="106" spans="1:13" x14ac:dyDescent="0.2">
      <c r="A106" s="51"/>
      <c r="B106" s="54"/>
      <c r="C106" s="36"/>
      <c r="D106" s="36"/>
      <c r="E106" s="21" t="s">
        <v>104</v>
      </c>
      <c r="F106" s="36"/>
      <c r="G106" s="57"/>
      <c r="H106" s="60"/>
      <c r="I106" s="39"/>
      <c r="J106" s="63"/>
      <c r="K106" s="63"/>
      <c r="L106" s="33"/>
      <c r="M106" s="6"/>
    </row>
    <row r="107" spans="1:13" x14ac:dyDescent="0.2">
      <c r="A107" s="52"/>
      <c r="B107" s="55"/>
      <c r="C107" s="37"/>
      <c r="D107" s="37"/>
      <c r="E107" s="21" t="s">
        <v>105</v>
      </c>
      <c r="F107" s="37"/>
      <c r="G107" s="58"/>
      <c r="H107" s="61"/>
      <c r="I107" s="40"/>
      <c r="J107" s="64"/>
      <c r="K107" s="64"/>
      <c r="L107" s="34"/>
      <c r="M107" s="6"/>
    </row>
    <row r="108" spans="1:13" x14ac:dyDescent="0.2">
      <c r="A108" s="50">
        <v>46</v>
      </c>
      <c r="B108" s="53" t="s">
        <v>113</v>
      </c>
      <c r="C108" s="35"/>
      <c r="D108" s="35"/>
      <c r="E108" s="21" t="s">
        <v>112</v>
      </c>
      <c r="F108" s="35" t="s">
        <v>11</v>
      </c>
      <c r="G108" s="56" t="s">
        <v>12</v>
      </c>
      <c r="H108" s="59">
        <v>1</v>
      </c>
      <c r="I108" s="38"/>
      <c r="J108" s="62">
        <f>I108*1.21</f>
        <v>0</v>
      </c>
      <c r="K108" s="62">
        <f>H108*I108</f>
        <v>0</v>
      </c>
      <c r="L108" s="32">
        <f>K108*1.21</f>
        <v>0</v>
      </c>
      <c r="M108" s="6"/>
    </row>
    <row r="109" spans="1:13" x14ac:dyDescent="0.2">
      <c r="A109" s="51"/>
      <c r="B109" s="54"/>
      <c r="C109" s="36"/>
      <c r="D109" s="36"/>
      <c r="E109" s="21" t="s">
        <v>106</v>
      </c>
      <c r="F109" s="36"/>
      <c r="G109" s="57"/>
      <c r="H109" s="60"/>
      <c r="I109" s="39"/>
      <c r="J109" s="63"/>
      <c r="K109" s="63"/>
      <c r="L109" s="33"/>
      <c r="M109" s="6"/>
    </row>
    <row r="110" spans="1:13" x14ac:dyDescent="0.2">
      <c r="A110" s="51"/>
      <c r="B110" s="54"/>
      <c r="C110" s="36"/>
      <c r="D110" s="36"/>
      <c r="E110" s="21" t="s">
        <v>107</v>
      </c>
      <c r="F110" s="36"/>
      <c r="G110" s="57"/>
      <c r="H110" s="60"/>
      <c r="I110" s="39"/>
      <c r="J110" s="63"/>
      <c r="K110" s="63"/>
      <c r="L110" s="33"/>
      <c r="M110" s="6"/>
    </row>
    <row r="111" spans="1:13" x14ac:dyDescent="0.2">
      <c r="A111" s="51"/>
      <c r="B111" s="54"/>
      <c r="C111" s="36"/>
      <c r="D111" s="36"/>
      <c r="E111" s="21" t="s">
        <v>108</v>
      </c>
      <c r="F111" s="36"/>
      <c r="G111" s="57"/>
      <c r="H111" s="60"/>
      <c r="I111" s="39"/>
      <c r="J111" s="63"/>
      <c r="K111" s="63"/>
      <c r="L111" s="33"/>
      <c r="M111" s="6"/>
    </row>
    <row r="112" spans="1:13" x14ac:dyDescent="0.2">
      <c r="A112" s="51"/>
      <c r="B112" s="54"/>
      <c r="C112" s="36"/>
      <c r="D112" s="36"/>
      <c r="E112" s="21" t="s">
        <v>109</v>
      </c>
      <c r="F112" s="36"/>
      <c r="G112" s="57"/>
      <c r="H112" s="60"/>
      <c r="I112" s="39"/>
      <c r="J112" s="63"/>
      <c r="K112" s="63"/>
      <c r="L112" s="33"/>
      <c r="M112" s="6"/>
    </row>
    <row r="113" spans="1:13" x14ac:dyDescent="0.2">
      <c r="A113" s="51"/>
      <c r="B113" s="54"/>
      <c r="C113" s="36"/>
      <c r="D113" s="36"/>
      <c r="E113" s="21" t="s">
        <v>110</v>
      </c>
      <c r="F113" s="36"/>
      <c r="G113" s="57"/>
      <c r="H113" s="60"/>
      <c r="I113" s="39"/>
      <c r="J113" s="63"/>
      <c r="K113" s="63"/>
      <c r="L113" s="33"/>
      <c r="M113" s="6"/>
    </row>
    <row r="114" spans="1:13" x14ac:dyDescent="0.2">
      <c r="A114" s="52"/>
      <c r="B114" s="55"/>
      <c r="C114" s="37"/>
      <c r="D114" s="37"/>
      <c r="E114" s="21" t="s">
        <v>111</v>
      </c>
      <c r="F114" s="37"/>
      <c r="G114" s="58"/>
      <c r="H114" s="61"/>
      <c r="I114" s="40"/>
      <c r="J114" s="64"/>
      <c r="K114" s="64"/>
      <c r="L114" s="34"/>
      <c r="M114" s="6"/>
    </row>
    <row r="115" spans="1:13" x14ac:dyDescent="0.2">
      <c r="A115" s="50">
        <v>47</v>
      </c>
      <c r="B115" s="53" t="s">
        <v>116</v>
      </c>
      <c r="C115" s="35"/>
      <c r="D115" s="35"/>
      <c r="E115" s="21" t="s">
        <v>114</v>
      </c>
      <c r="F115" s="35" t="s">
        <v>11</v>
      </c>
      <c r="G115" s="56" t="s">
        <v>12</v>
      </c>
      <c r="H115" s="59">
        <v>1</v>
      </c>
      <c r="I115" s="38"/>
      <c r="J115" s="62">
        <f>I115*1.21</f>
        <v>0</v>
      </c>
      <c r="K115" s="62">
        <f>H115*I115</f>
        <v>0</v>
      </c>
      <c r="L115" s="32">
        <f>K115*1.21</f>
        <v>0</v>
      </c>
      <c r="M115" s="6"/>
    </row>
    <row r="116" spans="1:13" x14ac:dyDescent="0.2">
      <c r="A116" s="51"/>
      <c r="B116" s="54"/>
      <c r="C116" s="36"/>
      <c r="D116" s="36"/>
      <c r="E116" s="21" t="s">
        <v>51</v>
      </c>
      <c r="F116" s="36"/>
      <c r="G116" s="57"/>
      <c r="H116" s="60"/>
      <c r="I116" s="39"/>
      <c r="J116" s="63"/>
      <c r="K116" s="63"/>
      <c r="L116" s="33"/>
      <c r="M116" s="6"/>
    </row>
    <row r="117" spans="1:13" x14ac:dyDescent="0.2">
      <c r="A117" s="51"/>
      <c r="B117" s="54"/>
      <c r="C117" s="36"/>
      <c r="D117" s="36"/>
      <c r="E117" s="21" t="s">
        <v>115</v>
      </c>
      <c r="F117" s="36"/>
      <c r="G117" s="57"/>
      <c r="H117" s="60"/>
      <c r="I117" s="39"/>
      <c r="J117" s="63"/>
      <c r="K117" s="63"/>
      <c r="L117" s="33"/>
      <c r="M117" s="6"/>
    </row>
    <row r="118" spans="1:13" x14ac:dyDescent="0.2">
      <c r="A118" s="51"/>
      <c r="B118" s="54"/>
      <c r="C118" s="36"/>
      <c r="D118" s="36"/>
      <c r="E118" s="21" t="s">
        <v>53</v>
      </c>
      <c r="F118" s="36"/>
      <c r="G118" s="57"/>
      <c r="H118" s="60"/>
      <c r="I118" s="39"/>
      <c r="J118" s="63"/>
      <c r="K118" s="63"/>
      <c r="L118" s="33"/>
      <c r="M118" s="6"/>
    </row>
    <row r="119" spans="1:13" x14ac:dyDescent="0.2">
      <c r="A119" s="51"/>
      <c r="B119" s="54"/>
      <c r="C119" s="36"/>
      <c r="D119" s="36"/>
      <c r="E119" s="21" t="s">
        <v>54</v>
      </c>
      <c r="F119" s="36"/>
      <c r="G119" s="57"/>
      <c r="H119" s="60"/>
      <c r="I119" s="39"/>
      <c r="J119" s="63"/>
      <c r="K119" s="63"/>
      <c r="L119" s="33"/>
      <c r="M119" s="6"/>
    </row>
    <row r="120" spans="1:13" x14ac:dyDescent="0.2">
      <c r="A120" s="51"/>
      <c r="B120" s="54"/>
      <c r="C120" s="36"/>
      <c r="D120" s="36"/>
      <c r="E120" s="21" t="s">
        <v>55</v>
      </c>
      <c r="F120" s="36"/>
      <c r="G120" s="57"/>
      <c r="H120" s="60"/>
      <c r="I120" s="39"/>
      <c r="J120" s="63"/>
      <c r="K120" s="63"/>
      <c r="L120" s="33"/>
      <c r="M120" s="6"/>
    </row>
    <row r="121" spans="1:13" x14ac:dyDescent="0.2">
      <c r="A121" s="51"/>
      <c r="B121" s="54"/>
      <c r="C121" s="36"/>
      <c r="D121" s="36"/>
      <c r="E121" s="21" t="s">
        <v>56</v>
      </c>
      <c r="F121" s="36"/>
      <c r="G121" s="57"/>
      <c r="H121" s="60"/>
      <c r="I121" s="39"/>
      <c r="J121" s="63"/>
      <c r="K121" s="63"/>
      <c r="L121" s="33"/>
      <c r="M121" s="6"/>
    </row>
    <row r="122" spans="1:13" x14ac:dyDescent="0.2">
      <c r="A122" s="52"/>
      <c r="B122" s="55"/>
      <c r="C122" s="37"/>
      <c r="D122" s="37"/>
      <c r="E122" s="21" t="s">
        <v>57</v>
      </c>
      <c r="F122" s="37"/>
      <c r="G122" s="58"/>
      <c r="H122" s="61"/>
      <c r="I122" s="40"/>
      <c r="J122" s="64"/>
      <c r="K122" s="64"/>
      <c r="L122" s="34"/>
      <c r="M122" s="6"/>
    </row>
    <row r="123" spans="1:13" ht="21" customHeight="1" x14ac:dyDescent="0.2">
      <c r="A123" s="50">
        <v>48</v>
      </c>
      <c r="B123" s="53" t="s">
        <v>140</v>
      </c>
      <c r="C123" s="35"/>
      <c r="D123" s="35"/>
      <c r="E123" s="21" t="s">
        <v>117</v>
      </c>
      <c r="F123" s="35" t="s">
        <v>11</v>
      </c>
      <c r="G123" s="56" t="s">
        <v>12</v>
      </c>
      <c r="H123" s="59">
        <v>1</v>
      </c>
      <c r="I123" s="38"/>
      <c r="J123" s="62">
        <f>I123*1.21</f>
        <v>0</v>
      </c>
      <c r="K123" s="62">
        <f>H123*I123</f>
        <v>0</v>
      </c>
      <c r="L123" s="32">
        <f>K123*1.21</f>
        <v>0</v>
      </c>
      <c r="M123" s="6"/>
    </row>
    <row r="124" spans="1:13" x14ac:dyDescent="0.2">
      <c r="A124" s="51"/>
      <c r="B124" s="54"/>
      <c r="C124" s="36"/>
      <c r="D124" s="36"/>
      <c r="E124" s="21" t="s">
        <v>138</v>
      </c>
      <c r="F124" s="36"/>
      <c r="G124" s="57"/>
      <c r="H124" s="60"/>
      <c r="I124" s="39"/>
      <c r="J124" s="63"/>
      <c r="K124" s="63"/>
      <c r="L124" s="33"/>
      <c r="M124" s="6"/>
    </row>
    <row r="125" spans="1:13" x14ac:dyDescent="0.2">
      <c r="A125" s="51"/>
      <c r="B125" s="54"/>
      <c r="C125" s="36"/>
      <c r="D125" s="36"/>
      <c r="E125" s="21" t="s">
        <v>118</v>
      </c>
      <c r="F125" s="36"/>
      <c r="G125" s="57"/>
      <c r="H125" s="60"/>
      <c r="I125" s="39"/>
      <c r="J125" s="63"/>
      <c r="K125" s="63"/>
      <c r="L125" s="33"/>
      <c r="M125" s="6"/>
    </row>
    <row r="126" spans="1:13" x14ac:dyDescent="0.2">
      <c r="A126" s="51"/>
      <c r="B126" s="54"/>
      <c r="C126" s="36"/>
      <c r="D126" s="36"/>
      <c r="E126" s="21" t="s">
        <v>142</v>
      </c>
      <c r="F126" s="36"/>
      <c r="G126" s="57"/>
      <c r="H126" s="60"/>
      <c r="I126" s="39"/>
      <c r="J126" s="63"/>
      <c r="K126" s="63"/>
      <c r="L126" s="33"/>
      <c r="M126" s="6"/>
    </row>
    <row r="127" spans="1:13" x14ac:dyDescent="0.2">
      <c r="A127" s="51"/>
      <c r="B127" s="54"/>
      <c r="C127" s="36"/>
      <c r="D127" s="36"/>
      <c r="E127" s="21" t="s">
        <v>139</v>
      </c>
      <c r="F127" s="36"/>
      <c r="G127" s="57"/>
      <c r="H127" s="60"/>
      <c r="I127" s="39"/>
      <c r="J127" s="63"/>
      <c r="K127" s="63"/>
      <c r="L127" s="33"/>
      <c r="M127" s="6"/>
    </row>
    <row r="128" spans="1:13" x14ac:dyDescent="0.2">
      <c r="A128" s="52"/>
      <c r="B128" s="55"/>
      <c r="C128" s="37"/>
      <c r="D128" s="37"/>
      <c r="E128" s="21" t="s">
        <v>119</v>
      </c>
      <c r="F128" s="37"/>
      <c r="G128" s="58"/>
      <c r="H128" s="61"/>
      <c r="I128" s="40"/>
      <c r="J128" s="64"/>
      <c r="K128" s="64"/>
      <c r="L128" s="34"/>
      <c r="M128" s="6"/>
    </row>
    <row r="129" spans="1:13" ht="18.75" customHeight="1" x14ac:dyDescent="0.2">
      <c r="A129" s="50">
        <v>50</v>
      </c>
      <c r="B129" s="53" t="s">
        <v>120</v>
      </c>
      <c r="C129" s="35"/>
      <c r="D129" s="35"/>
      <c r="E129" s="21" t="s">
        <v>123</v>
      </c>
      <c r="F129" s="35" t="s">
        <v>11</v>
      </c>
      <c r="G129" s="56" t="s">
        <v>12</v>
      </c>
      <c r="H129" s="59">
        <v>1</v>
      </c>
      <c r="I129" s="38"/>
      <c r="J129" s="62">
        <f>I129*1.21</f>
        <v>0</v>
      </c>
      <c r="K129" s="62">
        <f>H129*I129</f>
        <v>0</v>
      </c>
      <c r="L129" s="32">
        <f>K129*1.21</f>
        <v>0</v>
      </c>
      <c r="M129" s="6"/>
    </row>
    <row r="130" spans="1:13" x14ac:dyDescent="0.2">
      <c r="A130" s="51"/>
      <c r="B130" s="54"/>
      <c r="C130" s="36"/>
      <c r="D130" s="36"/>
      <c r="E130" s="21" t="s">
        <v>121</v>
      </c>
      <c r="F130" s="36"/>
      <c r="G130" s="57"/>
      <c r="H130" s="60"/>
      <c r="I130" s="39"/>
      <c r="J130" s="63"/>
      <c r="K130" s="63"/>
      <c r="L130" s="33"/>
      <c r="M130" s="6"/>
    </row>
    <row r="131" spans="1:13" x14ac:dyDescent="0.2">
      <c r="A131" s="51"/>
      <c r="B131" s="54"/>
      <c r="C131" s="36"/>
      <c r="D131" s="36"/>
      <c r="E131" s="21" t="s">
        <v>141</v>
      </c>
      <c r="F131" s="36"/>
      <c r="G131" s="57"/>
      <c r="H131" s="60"/>
      <c r="I131" s="39"/>
      <c r="J131" s="63"/>
      <c r="K131" s="63"/>
      <c r="L131" s="33"/>
      <c r="M131" s="6"/>
    </row>
    <row r="132" spans="1:13" x14ac:dyDescent="0.2">
      <c r="A132" s="52"/>
      <c r="B132" s="55"/>
      <c r="C132" s="37"/>
      <c r="D132" s="37"/>
      <c r="E132" s="21" t="s">
        <v>122</v>
      </c>
      <c r="F132" s="37"/>
      <c r="G132" s="58"/>
      <c r="H132" s="61"/>
      <c r="I132" s="40"/>
      <c r="J132" s="64"/>
      <c r="K132" s="64"/>
      <c r="L132" s="34"/>
      <c r="M132" s="6"/>
    </row>
    <row r="133" spans="1:13" ht="25.5" customHeight="1" x14ac:dyDescent="0.2">
      <c r="A133" s="25">
        <v>51</v>
      </c>
      <c r="B133" s="24" t="s">
        <v>137</v>
      </c>
      <c r="C133" s="23"/>
      <c r="D133" s="1"/>
      <c r="E133" s="15" t="s">
        <v>157</v>
      </c>
      <c r="F133" s="23" t="s">
        <v>11</v>
      </c>
      <c r="G133" s="8" t="s">
        <v>12</v>
      </c>
      <c r="H133" s="9">
        <v>1</v>
      </c>
      <c r="I133" s="3"/>
      <c r="J133" s="4">
        <f>I133*1.21</f>
        <v>0</v>
      </c>
      <c r="K133" s="4">
        <f>H133*I133</f>
        <v>0</v>
      </c>
      <c r="L133" s="14">
        <f>K133*1.21</f>
        <v>0</v>
      </c>
      <c r="M133" s="6"/>
    </row>
    <row r="134" spans="1:13" ht="19.5" customHeight="1" x14ac:dyDescent="0.2">
      <c r="A134" s="50">
        <v>52</v>
      </c>
      <c r="B134" s="53" t="s">
        <v>124</v>
      </c>
      <c r="C134" s="35"/>
      <c r="D134" s="35"/>
      <c r="E134" s="15" t="s">
        <v>125</v>
      </c>
      <c r="F134" s="35" t="s">
        <v>11</v>
      </c>
      <c r="G134" s="56" t="s">
        <v>12</v>
      </c>
      <c r="H134" s="59">
        <v>1</v>
      </c>
      <c r="I134" s="38"/>
      <c r="J134" s="62">
        <f>I134*1.21</f>
        <v>0</v>
      </c>
      <c r="K134" s="62">
        <f>H134*I134</f>
        <v>0</v>
      </c>
      <c r="L134" s="32">
        <f>K134*1.21</f>
        <v>0</v>
      </c>
      <c r="M134" s="6"/>
    </row>
    <row r="135" spans="1:13" x14ac:dyDescent="0.2">
      <c r="A135" s="51"/>
      <c r="B135" s="54"/>
      <c r="C135" s="36"/>
      <c r="D135" s="36"/>
      <c r="E135" s="16" t="s">
        <v>126</v>
      </c>
      <c r="F135" s="36"/>
      <c r="G135" s="57"/>
      <c r="H135" s="60"/>
      <c r="I135" s="39"/>
      <c r="J135" s="63"/>
      <c r="K135" s="63"/>
      <c r="L135" s="33"/>
      <c r="M135" s="6"/>
    </row>
    <row r="136" spans="1:13" x14ac:dyDescent="0.2">
      <c r="A136" s="51"/>
      <c r="B136" s="54"/>
      <c r="C136" s="36"/>
      <c r="D136" s="36"/>
      <c r="E136" s="16" t="s">
        <v>180</v>
      </c>
      <c r="F136" s="36"/>
      <c r="G136" s="57"/>
      <c r="H136" s="60"/>
      <c r="I136" s="39"/>
      <c r="J136" s="63"/>
      <c r="K136" s="63"/>
      <c r="L136" s="33"/>
      <c r="M136" s="6"/>
    </row>
    <row r="137" spans="1:13" x14ac:dyDescent="0.2">
      <c r="A137" s="51"/>
      <c r="B137" s="54"/>
      <c r="C137" s="36"/>
      <c r="D137" s="36"/>
      <c r="E137" s="16" t="s">
        <v>127</v>
      </c>
      <c r="F137" s="36"/>
      <c r="G137" s="57"/>
      <c r="H137" s="60"/>
      <c r="I137" s="39"/>
      <c r="J137" s="63"/>
      <c r="K137" s="63"/>
      <c r="L137" s="33"/>
      <c r="M137" s="6"/>
    </row>
    <row r="138" spans="1:13" ht="25.5" x14ac:dyDescent="0.2">
      <c r="A138" s="51"/>
      <c r="B138" s="54"/>
      <c r="C138" s="36"/>
      <c r="D138" s="36"/>
      <c r="E138" s="16" t="s">
        <v>181</v>
      </c>
      <c r="F138" s="36"/>
      <c r="G138" s="57"/>
      <c r="H138" s="60"/>
      <c r="I138" s="39"/>
      <c r="J138" s="63"/>
      <c r="K138" s="63"/>
      <c r="L138" s="33"/>
      <c r="M138" s="6"/>
    </row>
    <row r="139" spans="1:13" x14ac:dyDescent="0.2">
      <c r="A139" s="51"/>
      <c r="B139" s="54"/>
      <c r="C139" s="36"/>
      <c r="D139" s="36"/>
      <c r="E139" s="16" t="s">
        <v>128</v>
      </c>
      <c r="F139" s="36"/>
      <c r="G139" s="57"/>
      <c r="H139" s="60"/>
      <c r="I139" s="39"/>
      <c r="J139" s="63"/>
      <c r="K139" s="63"/>
      <c r="L139" s="33"/>
      <c r="M139" s="6"/>
    </row>
    <row r="140" spans="1:13" x14ac:dyDescent="0.2">
      <c r="A140" s="51"/>
      <c r="B140" s="54"/>
      <c r="C140" s="36"/>
      <c r="D140" s="36"/>
      <c r="E140" s="16" t="s">
        <v>183</v>
      </c>
      <c r="F140" s="36"/>
      <c r="G140" s="57"/>
      <c r="H140" s="60"/>
      <c r="I140" s="39"/>
      <c r="J140" s="63"/>
      <c r="K140" s="63"/>
      <c r="L140" s="33"/>
      <c r="M140" s="6"/>
    </row>
    <row r="141" spans="1:13" x14ac:dyDescent="0.2">
      <c r="A141" s="51"/>
      <c r="B141" s="54"/>
      <c r="C141" s="36"/>
      <c r="D141" s="36"/>
      <c r="E141" s="16" t="s">
        <v>184</v>
      </c>
      <c r="F141" s="36"/>
      <c r="G141" s="57"/>
      <c r="H141" s="60"/>
      <c r="I141" s="39"/>
      <c r="J141" s="63"/>
      <c r="K141" s="63"/>
      <c r="L141" s="33"/>
      <c r="M141" s="6"/>
    </row>
    <row r="142" spans="1:13" x14ac:dyDescent="0.2">
      <c r="A142" s="51"/>
      <c r="B142" s="54"/>
      <c r="C142" s="36"/>
      <c r="D142" s="36"/>
      <c r="E142" s="16" t="s">
        <v>129</v>
      </c>
      <c r="F142" s="36"/>
      <c r="G142" s="57"/>
      <c r="H142" s="60"/>
      <c r="I142" s="39"/>
      <c r="J142" s="63"/>
      <c r="K142" s="63"/>
      <c r="L142" s="33"/>
      <c r="M142" s="6"/>
    </row>
    <row r="143" spans="1:13" ht="25.5" x14ac:dyDescent="0.2">
      <c r="A143" s="51"/>
      <c r="B143" s="54"/>
      <c r="C143" s="36"/>
      <c r="D143" s="36"/>
      <c r="E143" s="16" t="s">
        <v>130</v>
      </c>
      <c r="F143" s="36"/>
      <c r="G143" s="57"/>
      <c r="H143" s="60"/>
      <c r="I143" s="39"/>
      <c r="J143" s="63"/>
      <c r="K143" s="63"/>
      <c r="L143" s="33"/>
      <c r="M143" s="6"/>
    </row>
    <row r="144" spans="1:13" x14ac:dyDescent="0.2">
      <c r="A144" s="51"/>
      <c r="B144" s="54"/>
      <c r="C144" s="36"/>
      <c r="D144" s="36"/>
      <c r="E144" s="16" t="s">
        <v>182</v>
      </c>
      <c r="F144" s="36"/>
      <c r="G144" s="57"/>
      <c r="H144" s="60"/>
      <c r="I144" s="39"/>
      <c r="J144" s="63"/>
      <c r="K144" s="63"/>
      <c r="L144" s="33"/>
      <c r="M144" s="6"/>
    </row>
    <row r="145" spans="1:13" ht="38.25" x14ac:dyDescent="0.2">
      <c r="A145" s="51"/>
      <c r="B145" s="54"/>
      <c r="C145" s="36"/>
      <c r="D145" s="36"/>
      <c r="E145" s="16" t="s">
        <v>185</v>
      </c>
      <c r="F145" s="36"/>
      <c r="G145" s="57"/>
      <c r="H145" s="60"/>
      <c r="I145" s="39"/>
      <c r="J145" s="63"/>
      <c r="K145" s="63"/>
      <c r="L145" s="33"/>
      <c r="M145" s="6"/>
    </row>
    <row r="146" spans="1:13" ht="14.25" customHeight="1" x14ac:dyDescent="0.2">
      <c r="A146" s="51"/>
      <c r="B146" s="54"/>
      <c r="C146" s="36"/>
      <c r="D146" s="36"/>
      <c r="E146" s="16" t="s">
        <v>131</v>
      </c>
      <c r="F146" s="36"/>
      <c r="G146" s="57"/>
      <c r="H146" s="60"/>
      <c r="I146" s="39"/>
      <c r="J146" s="63"/>
      <c r="K146" s="63"/>
      <c r="L146" s="33"/>
      <c r="M146" s="6"/>
    </row>
    <row r="147" spans="1:13" x14ac:dyDescent="0.2">
      <c r="A147" s="51"/>
      <c r="B147" s="54"/>
      <c r="C147" s="36"/>
      <c r="D147" s="36"/>
      <c r="E147" s="16" t="s">
        <v>132</v>
      </c>
      <c r="F147" s="36"/>
      <c r="G147" s="57"/>
      <c r="H147" s="60"/>
      <c r="I147" s="39"/>
      <c r="J147" s="63"/>
      <c r="K147" s="63"/>
      <c r="L147" s="33"/>
      <c r="M147" s="6"/>
    </row>
    <row r="148" spans="1:13" x14ac:dyDescent="0.2">
      <c r="A148" s="51"/>
      <c r="B148" s="54"/>
      <c r="C148" s="36"/>
      <c r="D148" s="36"/>
      <c r="E148" s="16" t="s">
        <v>133</v>
      </c>
      <c r="F148" s="36"/>
      <c r="G148" s="57"/>
      <c r="H148" s="60"/>
      <c r="I148" s="39"/>
      <c r="J148" s="63"/>
      <c r="K148" s="63"/>
      <c r="L148" s="33"/>
      <c r="M148" s="6"/>
    </row>
    <row r="149" spans="1:13" x14ac:dyDescent="0.2">
      <c r="A149" s="52"/>
      <c r="B149" s="55"/>
      <c r="C149" s="37"/>
      <c r="D149" s="37"/>
      <c r="E149" s="16" t="s">
        <v>134</v>
      </c>
      <c r="F149" s="37"/>
      <c r="G149" s="58"/>
      <c r="H149" s="61"/>
      <c r="I149" s="40"/>
      <c r="J149" s="64"/>
      <c r="K149" s="64"/>
      <c r="L149" s="34"/>
      <c r="M149" s="6"/>
    </row>
    <row r="150" spans="1:13" ht="14.25" customHeight="1" x14ac:dyDescent="0.2">
      <c r="A150" s="25">
        <v>56</v>
      </c>
      <c r="B150" s="24" t="s">
        <v>135</v>
      </c>
      <c r="C150" s="23"/>
      <c r="D150" s="23"/>
      <c r="E150" s="17" t="s">
        <v>136</v>
      </c>
      <c r="F150" s="23" t="s">
        <v>11</v>
      </c>
      <c r="G150" s="8" t="s">
        <v>12</v>
      </c>
      <c r="H150" s="9">
        <v>1</v>
      </c>
      <c r="I150" s="3"/>
      <c r="J150" s="4">
        <f>I150*1.21</f>
        <v>0</v>
      </c>
      <c r="K150" s="4">
        <f t="shared" ref="K150:K154" si="0">H150*I150</f>
        <v>0</v>
      </c>
      <c r="L150" s="14">
        <f>K150*1.21</f>
        <v>0</v>
      </c>
      <c r="M150" s="6"/>
    </row>
    <row r="151" spans="1:13" ht="25.5" x14ac:dyDescent="0.2">
      <c r="A151" s="25" t="s">
        <v>158</v>
      </c>
      <c r="B151" s="18" t="s">
        <v>159</v>
      </c>
      <c r="C151" s="23"/>
      <c r="D151" s="23"/>
      <c r="E151" s="26" t="s">
        <v>169</v>
      </c>
      <c r="F151" s="1" t="s">
        <v>11</v>
      </c>
      <c r="G151" s="8" t="s">
        <v>12</v>
      </c>
      <c r="H151" s="9">
        <v>10</v>
      </c>
      <c r="I151" s="3"/>
      <c r="J151" s="4">
        <f t="shared" ref="J151:J153" si="1">I151*1.21</f>
        <v>0</v>
      </c>
      <c r="K151" s="4">
        <f t="shared" si="0"/>
        <v>0</v>
      </c>
      <c r="L151" s="14">
        <f t="shared" ref="L151:L153" si="2">K151*1.21</f>
        <v>0</v>
      </c>
      <c r="M151" s="6"/>
    </row>
    <row r="152" spans="1:13" ht="18" customHeight="1" x14ac:dyDescent="0.2">
      <c r="A152" s="25" t="s">
        <v>160</v>
      </c>
      <c r="B152" s="18" t="s">
        <v>159</v>
      </c>
      <c r="C152" s="23"/>
      <c r="D152" s="23"/>
      <c r="E152" s="27" t="s">
        <v>172</v>
      </c>
      <c r="F152" s="1" t="s">
        <v>11</v>
      </c>
      <c r="G152" s="8" t="s">
        <v>12</v>
      </c>
      <c r="H152" s="9">
        <v>4</v>
      </c>
      <c r="I152" s="3"/>
      <c r="J152" s="4">
        <f t="shared" si="1"/>
        <v>0</v>
      </c>
      <c r="K152" s="4">
        <f t="shared" si="0"/>
        <v>0</v>
      </c>
      <c r="L152" s="14">
        <f t="shared" si="2"/>
        <v>0</v>
      </c>
      <c r="M152" s="6"/>
    </row>
    <row r="153" spans="1:13" ht="17.25" customHeight="1" x14ac:dyDescent="0.2">
      <c r="A153" s="25" t="s">
        <v>161</v>
      </c>
      <c r="B153" s="18" t="s">
        <v>159</v>
      </c>
      <c r="C153" s="23"/>
      <c r="D153" s="23"/>
      <c r="E153" s="28" t="s">
        <v>170</v>
      </c>
      <c r="F153" s="1" t="s">
        <v>11</v>
      </c>
      <c r="G153" s="8" t="s">
        <v>12</v>
      </c>
      <c r="H153" s="9">
        <v>4</v>
      </c>
      <c r="I153" s="3"/>
      <c r="J153" s="4">
        <f t="shared" si="1"/>
        <v>0</v>
      </c>
      <c r="K153" s="4">
        <f t="shared" si="0"/>
        <v>0</v>
      </c>
      <c r="L153" s="14">
        <f t="shared" si="2"/>
        <v>0</v>
      </c>
      <c r="M153" s="6"/>
    </row>
    <row r="154" spans="1:13" ht="17.25" customHeight="1" x14ac:dyDescent="0.2">
      <c r="A154" s="25" t="s">
        <v>162</v>
      </c>
      <c r="B154" s="18" t="s">
        <v>159</v>
      </c>
      <c r="C154" s="2"/>
      <c r="D154" s="2"/>
      <c r="E154" s="27" t="s">
        <v>171</v>
      </c>
      <c r="F154" s="1" t="s">
        <v>11</v>
      </c>
      <c r="G154" s="8" t="s">
        <v>12</v>
      </c>
      <c r="H154" s="9">
        <v>2</v>
      </c>
      <c r="I154" s="3"/>
      <c r="J154" s="4">
        <f>I154*1.21</f>
        <v>0</v>
      </c>
      <c r="K154" s="4">
        <f t="shared" si="0"/>
        <v>0</v>
      </c>
      <c r="L154" s="14">
        <f>K154*1.21</f>
        <v>0</v>
      </c>
      <c r="M154" s="6"/>
    </row>
    <row r="155" spans="1:13" ht="26.1" customHeight="1" thickBot="1" x14ac:dyDescent="0.3">
      <c r="A155" s="42" t="s">
        <v>13</v>
      </c>
      <c r="B155" s="43"/>
      <c r="C155" s="43"/>
      <c r="D155" s="43"/>
      <c r="E155" s="43"/>
      <c r="F155" s="43"/>
      <c r="G155" s="43"/>
      <c r="H155" s="43"/>
      <c r="I155" s="43"/>
      <c r="J155" s="43"/>
      <c r="K155" s="30">
        <f>SUM(K7:K154)</f>
        <v>0</v>
      </c>
      <c r="L155" s="31">
        <f>K155*1.21</f>
        <v>0</v>
      </c>
    </row>
    <row r="158" spans="1:13" x14ac:dyDescent="0.2">
      <c r="C158" s="7"/>
    </row>
    <row r="159" spans="1:13" x14ac:dyDescent="0.2">
      <c r="C159" s="7"/>
    </row>
  </sheetData>
  <mergeCells count="195">
    <mergeCell ref="K34:K40"/>
    <mergeCell ref="K41:K48"/>
    <mergeCell ref="L34:L40"/>
    <mergeCell ref="L41:L48"/>
    <mergeCell ref="K49:K53"/>
    <mergeCell ref="L49:L53"/>
    <mergeCell ref="K115:K122"/>
    <mergeCell ref="L115:L122"/>
    <mergeCell ref="F108:F114"/>
    <mergeCell ref="G102:G107"/>
    <mergeCell ref="G108:G114"/>
    <mergeCell ref="H102:H107"/>
    <mergeCell ref="I102:I107"/>
    <mergeCell ref="H108:H114"/>
    <mergeCell ref="I108:I114"/>
    <mergeCell ref="J102:J107"/>
    <mergeCell ref="J108:J114"/>
    <mergeCell ref="K102:K107"/>
    <mergeCell ref="K108:K114"/>
    <mergeCell ref="L102:L107"/>
    <mergeCell ref="L108:L114"/>
    <mergeCell ref="F115:F122"/>
    <mergeCell ref="G115:G122"/>
    <mergeCell ref="H115:H122"/>
    <mergeCell ref="I115:I122"/>
    <mergeCell ref="J115:J122"/>
    <mergeCell ref="K129:K132"/>
    <mergeCell ref="L129:L132"/>
    <mergeCell ref="K134:K149"/>
    <mergeCell ref="L134:L149"/>
    <mergeCell ref="C123:C128"/>
    <mergeCell ref="D123:D128"/>
    <mergeCell ref="F123:F128"/>
    <mergeCell ref="G123:G128"/>
    <mergeCell ref="H123:H128"/>
    <mergeCell ref="I123:I128"/>
    <mergeCell ref="J123:J128"/>
    <mergeCell ref="K123:K128"/>
    <mergeCell ref="L123:L128"/>
    <mergeCell ref="G134:G149"/>
    <mergeCell ref="H134:H149"/>
    <mergeCell ref="I134:I149"/>
    <mergeCell ref="J134:J149"/>
    <mergeCell ref="G129:G132"/>
    <mergeCell ref="H129:H132"/>
    <mergeCell ref="I129:I132"/>
    <mergeCell ref="J129:J132"/>
    <mergeCell ref="D129:D132"/>
    <mergeCell ref="A134:A149"/>
    <mergeCell ref="B134:B149"/>
    <mergeCell ref="C134:C149"/>
    <mergeCell ref="D134:D149"/>
    <mergeCell ref="F129:F132"/>
    <mergeCell ref="F134:F149"/>
    <mergeCell ref="A123:A128"/>
    <mergeCell ref="B123:B128"/>
    <mergeCell ref="A129:A132"/>
    <mergeCell ref="B129:B132"/>
    <mergeCell ref="C129:C132"/>
    <mergeCell ref="A108:A114"/>
    <mergeCell ref="B108:B114"/>
    <mergeCell ref="C108:C114"/>
    <mergeCell ref="D108:D114"/>
    <mergeCell ref="A115:A122"/>
    <mergeCell ref="B115:B122"/>
    <mergeCell ref="C115:C122"/>
    <mergeCell ref="D115:D122"/>
    <mergeCell ref="A102:A107"/>
    <mergeCell ref="B102:B107"/>
    <mergeCell ref="C102:C107"/>
    <mergeCell ref="D102:D107"/>
    <mergeCell ref="F102:F107"/>
    <mergeCell ref="J70:J79"/>
    <mergeCell ref="K70:K79"/>
    <mergeCell ref="L70:L79"/>
    <mergeCell ref="J80:J101"/>
    <mergeCell ref="K80:K101"/>
    <mergeCell ref="L80:L101"/>
    <mergeCell ref="L54:L62"/>
    <mergeCell ref="F63:F69"/>
    <mergeCell ref="G63:G69"/>
    <mergeCell ref="H63:H69"/>
    <mergeCell ref="I63:I69"/>
    <mergeCell ref="J63:J69"/>
    <mergeCell ref="K63:K69"/>
    <mergeCell ref="L63:L69"/>
    <mergeCell ref="A63:A69"/>
    <mergeCell ref="B63:B69"/>
    <mergeCell ref="C63:C69"/>
    <mergeCell ref="D63:D69"/>
    <mergeCell ref="K54:K62"/>
    <mergeCell ref="G80:G101"/>
    <mergeCell ref="H80:H101"/>
    <mergeCell ref="I80:I101"/>
    <mergeCell ref="A70:A79"/>
    <mergeCell ref="B70:B79"/>
    <mergeCell ref="C70:C79"/>
    <mergeCell ref="D70:D79"/>
    <mergeCell ref="F70:F79"/>
    <mergeCell ref="G70:G79"/>
    <mergeCell ref="H70:H79"/>
    <mergeCell ref="I70:I79"/>
    <mergeCell ref="A80:A101"/>
    <mergeCell ref="B80:B101"/>
    <mergeCell ref="C80:C101"/>
    <mergeCell ref="D80:D101"/>
    <mergeCell ref="F80:F101"/>
    <mergeCell ref="B54:B62"/>
    <mergeCell ref="A54:A62"/>
    <mergeCell ref="C54:C62"/>
    <mergeCell ref="J34:J40"/>
    <mergeCell ref="J41:J48"/>
    <mergeCell ref="J49:J53"/>
    <mergeCell ref="J54:J62"/>
    <mergeCell ref="G54:G62"/>
    <mergeCell ref="H54:H62"/>
    <mergeCell ref="I54:I62"/>
    <mergeCell ref="G49:G53"/>
    <mergeCell ref="H49:H53"/>
    <mergeCell ref="I49:I53"/>
    <mergeCell ref="I34:I40"/>
    <mergeCell ref="A41:A48"/>
    <mergeCell ref="B41:B48"/>
    <mergeCell ref="C41:C48"/>
    <mergeCell ref="D41:D48"/>
    <mergeCell ref="F41:F48"/>
    <mergeCell ref="G41:G48"/>
    <mergeCell ref="H41:H48"/>
    <mergeCell ref="I41:I48"/>
    <mergeCell ref="F34:F40"/>
    <mergeCell ref="G34:G40"/>
    <mergeCell ref="H34:H40"/>
    <mergeCell ref="D54:D62"/>
    <mergeCell ref="D49:D53"/>
    <mergeCell ref="C49:C53"/>
    <mergeCell ref="B49:B53"/>
    <mergeCell ref="A49:A53"/>
    <mergeCell ref="F49:F53"/>
    <mergeCell ref="F54:F62"/>
    <mergeCell ref="L24:L29"/>
    <mergeCell ref="D34:D40"/>
    <mergeCell ref="C34:C40"/>
    <mergeCell ref="A30:A33"/>
    <mergeCell ref="B30:B33"/>
    <mergeCell ref="C30:C33"/>
    <mergeCell ref="D30:D33"/>
    <mergeCell ref="F30:F33"/>
    <mergeCell ref="G30:G33"/>
    <mergeCell ref="H30:H33"/>
    <mergeCell ref="I30:I33"/>
    <mergeCell ref="J30:J33"/>
    <mergeCell ref="K30:K33"/>
    <mergeCell ref="L30:L33"/>
    <mergeCell ref="A34:A40"/>
    <mergeCell ref="B34:B40"/>
    <mergeCell ref="G24:G29"/>
    <mergeCell ref="I24:I29"/>
    <mergeCell ref="J17:J23"/>
    <mergeCell ref="K17:K23"/>
    <mergeCell ref="J24:J29"/>
    <mergeCell ref="K24:K29"/>
    <mergeCell ref="B24:B29"/>
    <mergeCell ref="A24:A29"/>
    <mergeCell ref="C24:C29"/>
    <mergeCell ref="D24:D29"/>
    <mergeCell ref="F24:F29"/>
    <mergeCell ref="A17:A23"/>
    <mergeCell ref="B17:B23"/>
    <mergeCell ref="F17:F23"/>
    <mergeCell ref="G17:G23"/>
    <mergeCell ref="H17:H23"/>
    <mergeCell ref="L7:L16"/>
    <mergeCell ref="C7:C16"/>
    <mergeCell ref="D7:D16"/>
    <mergeCell ref="D17:D23"/>
    <mergeCell ref="C17:C23"/>
    <mergeCell ref="I17:I23"/>
    <mergeCell ref="L17:L23"/>
    <mergeCell ref="A1:L1"/>
    <mergeCell ref="A155:J155"/>
    <mergeCell ref="A6:L6"/>
    <mergeCell ref="A2:B2"/>
    <mergeCell ref="C2:L2"/>
    <mergeCell ref="A3:B3"/>
    <mergeCell ref="C3:L3"/>
    <mergeCell ref="A4:L4"/>
    <mergeCell ref="A7:A16"/>
    <mergeCell ref="B7:B16"/>
    <mergeCell ref="F7:F16"/>
    <mergeCell ref="G7:G16"/>
    <mergeCell ref="H7:H16"/>
    <mergeCell ref="I7:I16"/>
    <mergeCell ref="J7:J16"/>
    <mergeCell ref="K7:K16"/>
    <mergeCell ref="H24:H29"/>
  </mergeCells>
  <pageMargins left="0.70866141732283472" right="0.70866141732283472" top="0.78740157480314965" bottom="0.78740157480314965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3575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01_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Martínek</dc:creator>
  <cp:lastModifiedBy>michal.stekl@hotmail.com</cp:lastModifiedBy>
  <cp:revision>12</cp:revision>
  <cp:lastPrinted>2025-04-01T12:17:26Z</cp:lastPrinted>
  <dcterms:created xsi:type="dcterms:W3CDTF">2018-03-14T06:12:21Z</dcterms:created>
  <dcterms:modified xsi:type="dcterms:W3CDTF">2025-05-23T09:02:41Z</dcterms:modified>
  <dc:language>cs-CZ</dc:language>
</cp:coreProperties>
</file>