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C:\Users\ivana\Documents\MČ _ Kolovraty\IT_vybavení\znovuvyhlášení\"/>
    </mc:Choice>
  </mc:AlternateContent>
  <xr:revisionPtr revIDLastSave="0" documentId="8_{417B182B-9466-4348-9643-0F0C2C06FEF4}" xr6:coauthVersionLast="47" xr6:coauthVersionMax="47" xr10:uidLastSave="{00000000-0000-0000-0000-000000000000}"/>
  <bookViews>
    <workbookView xWindow="-120" yWindow="-120" windowWidth="29040" windowHeight="15720" tabRatio="500" firstSheet="1" activeTab="1" xr2:uid="{00000000-000D-0000-FFFF-FFFF00000000}"/>
  </bookViews>
  <sheets>
    <sheet name="Kompletní seznam místností" sheetId="1" state="hidden" r:id="rId1"/>
    <sheet name="Celkový počet HW"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O63" i="1" l="1"/>
  <c r="N63" i="1"/>
  <c r="M63" i="1"/>
  <c r="L63" i="1"/>
  <c r="K63" i="1"/>
  <c r="J63" i="1"/>
  <c r="I63" i="1"/>
  <c r="C4" i="2" s="1"/>
  <c r="H63" i="1"/>
  <c r="F63" i="1"/>
  <c r="E63" i="1"/>
  <c r="G46" i="1"/>
  <c r="G63" i="1" s="1"/>
  <c r="E27" i="2"/>
  <c r="C14" i="2"/>
  <c r="C12" i="2"/>
  <c r="C11" i="2"/>
  <c r="C10" i="2"/>
  <c r="C9" i="2"/>
  <c r="C8" i="2"/>
  <c r="C7" i="2"/>
  <c r="C6" i="2"/>
  <c r="C5" i="2"/>
  <c r="C3" i="2"/>
</calcChain>
</file>

<file path=xl/sharedStrings.xml><?xml version="1.0" encoding="utf-8"?>
<sst xmlns="http://schemas.openxmlformats.org/spreadsheetml/2006/main" count="250" uniqueCount="130">
  <si>
    <t>Podlaží</t>
  </si>
  <si>
    <t>Označení</t>
  </si>
  <si>
    <t>Název místnosti</t>
  </si>
  <si>
    <t>Typ</t>
  </si>
  <si>
    <t>3D tiskárny</t>
  </si>
  <si>
    <t>HDMI kabely</t>
  </si>
  <si>
    <t>1.NP</t>
  </si>
  <si>
    <t>U.1.01</t>
  </si>
  <si>
    <t>Učebna kmenová 2. stupeň</t>
  </si>
  <si>
    <t>Učebna</t>
  </si>
  <si>
    <t>U.1.02</t>
  </si>
  <si>
    <t>Učebna přírodní vědy 2. stupeň</t>
  </si>
  <si>
    <t>U.1.03</t>
  </si>
  <si>
    <t>Kabinet 2. stupeň</t>
  </si>
  <si>
    <t>Kabinet</t>
  </si>
  <si>
    <t>U.1.04</t>
  </si>
  <si>
    <t>U.1.05</t>
  </si>
  <si>
    <t>U.1.06</t>
  </si>
  <si>
    <t>U.1.07</t>
  </si>
  <si>
    <t>U.1.08</t>
  </si>
  <si>
    <t>U.1.09</t>
  </si>
  <si>
    <t>U.1.10</t>
  </si>
  <si>
    <t>U.1.11</t>
  </si>
  <si>
    <t>Učebna výpočetní techniky</t>
  </si>
  <si>
    <t>Odborná učebna</t>
  </si>
  <si>
    <t>U.1.12</t>
  </si>
  <si>
    <t>Učebna vaření</t>
  </si>
  <si>
    <t>U.1.13</t>
  </si>
  <si>
    <t>Učebna dílny</t>
  </si>
  <si>
    <t>U.1.14</t>
  </si>
  <si>
    <t>U.1.15</t>
  </si>
  <si>
    <t>Družina</t>
  </si>
  <si>
    <t>G.1.33</t>
  </si>
  <si>
    <t>Jídelna</t>
  </si>
  <si>
    <t>G.1.06</t>
  </si>
  <si>
    <t>Kancelář jídelna</t>
  </si>
  <si>
    <t>Kancelář</t>
  </si>
  <si>
    <t>G.1.22</t>
  </si>
  <si>
    <t>Denní místnost</t>
  </si>
  <si>
    <t>Zázemí</t>
  </si>
  <si>
    <t>1,NP</t>
  </si>
  <si>
    <t>Recepce</t>
  </si>
  <si>
    <t>vstup</t>
  </si>
  <si>
    <t>2.NP</t>
  </si>
  <si>
    <t>U.2.01</t>
  </si>
  <si>
    <t>Učebna kmenová 1. stupeň</t>
  </si>
  <si>
    <t>U.2.02A</t>
  </si>
  <si>
    <t>Učebna jazyky</t>
  </si>
  <si>
    <t>U.2.02B</t>
  </si>
  <si>
    <t>U.2.03</t>
  </si>
  <si>
    <t>U.2.04</t>
  </si>
  <si>
    <t>U.2.05</t>
  </si>
  <si>
    <t>U.2.06</t>
  </si>
  <si>
    <t>U.2.07</t>
  </si>
  <si>
    <t>Kabinet – psycholog</t>
  </si>
  <si>
    <t>U.2.08</t>
  </si>
  <si>
    <t>U.2.09</t>
  </si>
  <si>
    <t>U.2.10</t>
  </si>
  <si>
    <t>Učebna přírodní vědy + informatika</t>
  </si>
  <si>
    <t>U.2.11</t>
  </si>
  <si>
    <t>U.2.12</t>
  </si>
  <si>
    <t>Učebna dějepis / zeměpis 2. stupeň</t>
  </si>
  <si>
    <t>U.2.13</t>
  </si>
  <si>
    <t>Učebna fyzika / chemie 2. stupeň</t>
  </si>
  <si>
    <t>U.2.14</t>
  </si>
  <si>
    <t>U.2.15</t>
  </si>
  <si>
    <t>U.2.16</t>
  </si>
  <si>
    <t>U.2.17</t>
  </si>
  <si>
    <t>Knihovna</t>
  </si>
  <si>
    <t>U.2.18</t>
  </si>
  <si>
    <t>U.2.19</t>
  </si>
  <si>
    <t>U.2.20</t>
  </si>
  <si>
    <t>V.2.01</t>
  </si>
  <si>
    <t>Zasedací místnost / učebna</t>
  </si>
  <si>
    <t>Administrativa</t>
  </si>
  <si>
    <t>V.2.02</t>
  </si>
  <si>
    <t>Zástupce ředitele</t>
  </si>
  <si>
    <t>V.2.03</t>
  </si>
  <si>
    <t>Hospodářka</t>
  </si>
  <si>
    <t>V.2.04</t>
  </si>
  <si>
    <t>Ředitelna</t>
  </si>
  <si>
    <t>V.2.05</t>
  </si>
  <si>
    <t>Sekretariát</t>
  </si>
  <si>
    <t>V.2.08</t>
  </si>
  <si>
    <t>Čajová kuchyňka</t>
  </si>
  <si>
    <t>3.NP</t>
  </si>
  <si>
    <t>U.3.01</t>
  </si>
  <si>
    <t>U.3.02</t>
  </si>
  <si>
    <t>Kmenová učebna 2. stupeň</t>
  </si>
  <si>
    <t>U.3.03</t>
  </si>
  <si>
    <t>U.3.04</t>
  </si>
  <si>
    <t>U.3.05</t>
  </si>
  <si>
    <t>U.3.06</t>
  </si>
  <si>
    <t>Součet</t>
  </si>
  <si>
    <t>Co se vezme ze stávající školy</t>
  </si>
  <si>
    <t>Název</t>
  </si>
  <si>
    <t>Počet KS</t>
  </si>
  <si>
    <t>cena za 1 ks / cena s DPH</t>
  </si>
  <si>
    <t>Cena celkem s DPH</t>
  </si>
  <si>
    <t>Specifikace požadovaného hardwaru:</t>
  </si>
  <si>
    <t>Výrobní označení, případný popis nabízeného produktu, prosím vyplnit</t>
  </si>
  <si>
    <t>Stolní PC</t>
  </si>
  <si>
    <t>Monitory</t>
  </si>
  <si>
    <t>Dodávka LCD monitorů o úhlopříčce minimálně 23,8″ s panelem technologie IPS nebo ekvivalentní (AH-IPS, PLS, AHVA, IPS Black apod.) zajišťující pozorovací úhly minimálně 178°/178° (H/V), rozlišením minimálně Full HD (1920 × 1080 px), obnovovací frekvencí minimálně 75 Hz, antireflexním povrchem, odezvou maximálně 5 ms (GtG – skutečná odezva panelu), integrovanými reproduktory s celkovým výkonem minimálně 2× 2 W, výškově nastavitelným stojanem s rozsahem nastavení minimálně 100 mm, vstupem min. 1× HDMI nebo 1× DisplayPort, podporou VESA uchycení (rozteč min. 75 × 75 mm nebo 100 × 100 mm).
Součástí dodávky musí být propojovací kabel odpovídající vstupnímu rozhraní dodaného monitoru (HDMI nebo DisplayPort), délka minimálně 1,8 m.
Záruka minimálně 24 měsíců.
Cena včetně dopravy, fyzického umístění monitoru, zapojení kabeláže a ověření funkčnosti.</t>
  </si>
  <si>
    <t>Držák na monitor</t>
  </si>
  <si>
    <t>Dodávka stolních držáků pro monitory o úhlopříčce cca 24″ s nosností minimálně 8 kg, kloubovou konstrukcí umožňující polohování monitoru, včetně náklonu v rozsahu minimálně +90°/−45°, natočení minimálně 180° a rotace 360°.
Držák musí podporovat standard VESA (min. 100 × 100 mm) a umožňovat přichycení k desce stolu (např. pomocí svěrky).
Cena zahrnuje kompletní instalaci.</t>
  </si>
  <si>
    <t>Webkamera / externí na monitory</t>
  </si>
  <si>
    <t>Dodávka webkamer s rozlišením minimálně Full HD (1920 × 1080 px), snímkovou frekvencí minimálně 30 sn./s, vestavěným mikrofonem s funkcí potlačení okolního hluku a připojením k počítači prostřednictvím USB. Univerzální uchycení kompatibilní s monitory různých výrobců.
Záruka minimálně 24 měsíců. Cena včetně instalace.</t>
  </si>
  <si>
    <t>Notebooky</t>
  </si>
  <si>
    <t>Dodávka notebooků s vícejádrovým procesorem o výkonu minimálně 13 000 bodů dle benchmarku PassMark CPU Mark (dle výsledků zveřejněných na www.cpubenchmark.net ke dni zveřejnění výzvy; v případě použití jiného benchmarku je uchazeč povinen doložit metodiku srovnání), operační pamětí minimálně 16 GB DDR5, SSD úložištěm o kapacitě minimálně 512 GB, displejem s technologií IPS nebo ekvivalentní (AH-IPS, PLS, AHVA apod.) s pozorovacími úhly minimálně 170°/170° (H/V), o úhlopříčce minimálně 15,6″ s rozlišením minimálně 1920 × 1080 px, podsvícenou klávesnicí s numerikou, odolnou proti polití, CZ rozložení klávesnice.
Materiál konstrukce: kov, uhlíkové vlákno, kompozit nebo jejich kombinace.
Konektivita: min. 1× HDMI, 1× RJ-45, 2× USB-A (USB 3.x), minimálně 1× USB-C s podporou Power Delivery (nabíjení zařízení) a přenosem dat.
WiFi min. 6 (802.11ax) pro plné využití infrastruktury Ubiquiti WiFi 6 školy; Bluetooth min. 5.0.
Operační systém Windows 11 Pro – požadavek vychází ze stávající infrastruktury zadavatele (doménové prostředí Active Directory na Windows Server 2025).
Zařízení musí být kompatibilní se správou přes Microsoft Intune (MDM).
Záruka minimálně 24 měsíců. Servis je prováděn v místě instalace u zákazníka (on-site), reakční doba maximálně 2 pracovní dny od nahlášení závady.
Cena zahrnuje kompletní instalaci včetně přidání do domény Active Directory. Zadavatel zajistí součinnost správce domény. Dodavatel provede fyzické doručení, instalaci OS, základní konfiguraci a připojení do domény v místě plnění.</t>
  </si>
  <si>
    <t>Tiskárny A4</t>
  </si>
  <si>
    <t>Dodávka barevných multifunkčních tiskáren formátu A4 s technologií LED nebo laserového tisku, rychlostí tisku minimálně 26 stran za minutu v černobílém i barevném režimu, rozlišením tisku minimálně 2400 × 600 DPI, automatickým oboustranným tiskem, skenerem s automatickým podavačem dokumentů, dotykovým displejem, konektivitou USB, Gigabit LAN (RJ-45) a WiFi min. 5 (802.11ac) nebo vyšší.
Záruka minimálně 24 měsíců. Servis je prováděn v místě instalace u zákazníka (on-site), reakční doba maximálně 2 pracovní dny od nahlášení závady.
Cena včetně instalace a nastavení tiskových ovladačů.</t>
  </si>
  <si>
    <t xml:space="preserve">Tiskárny A3 </t>
  </si>
  <si>
    <t>Dodávka barevného multifunkčního tiskového zařízení formátu A3 s následujícími minimálními parametry: rychlost tisku minimálně 25 stran za minutu v černobílém i barevném režimu, rozlišení minimálně 1200 × 1200 DPI (skutečné optické rozlišení, nikoliv interpolované), automatický oboustranný tisk, skener s oboustranným automatickým podavačem dokumentů (DADF/RADF) o kapacitě minimálně 100 listů, optické rozlišení skeneru minimálně 600 DPI, rychlost skenování minimálně 60 obrazů za minutu (oboustranně), dotykový displej o úhlopříčce minimálně 10″, celková kapacita zásobníků minimálně 1 100 listů (přičemž každý zásobník musí mít kapacitu minimálně 250 listů), operační paměť minimálně 4 GB RAM a SSD úložiště o kapacitě minimálně 128 GB.
Zařízení musí být vybaveno minimálně dvěma samostatnými zásobníky papíru (šuplíky), a to alespoň jedním pro formát A4 a jedním pro formát A3.
Konektivita: min. 1× Gigabit Ethernet (RJ-45) pro připojení do sítě LAN, WiFi min. 5 (802.11ac) nebo vyšší, min. 2× USB-A.
Součástí dodávky musí být také minimálně 60 ks bezkontaktních identifikačních čipů nebo karet určených pro uživatele (učitele).
Zařízení musí nativně nebo prostřednictvím dodaného software podporovat: autentizaci uživatelů pomocí bezkontaktní karty, evidenci počtu vytištěných stran (B&amp;W / barevně) na uživatele, export přehledů ve formátu PDF nebo CSV, generování reportů minimálně v měsíčním intervalu. Případný software pro správu tisku musí být součástí dodávky bez dalších licenčních poplatků po dobu záruky.
Záruka minimálně 24 měsíců. Servis je prováděn v místě instalace u zákazníka (on-site), reakční doba maximálně 2 pracovní dny od nahlášení závady. Záruka se vztahuje na celé zařízení včetně mechaniky podavačů a skenovací jednotky.
Cena zahrnuje dopravu, fyzické umístění, zapojení do sítě LAN, nastavení tiskových ovladačů, naprogramování a přiřazení identifikačních čipů uživatelům, nastavení reportingového modulu a zaškolení správce systému (min. 2 hodiny). Zadavatel zajistí součinnost správce sítě.</t>
  </si>
  <si>
    <t xml:space="preserve">Tablety </t>
  </si>
  <si>
    <t>Dodávka tabletů s dotykovým displejem o úhlopříčce minimálně 11″ a rozlišením minimálně 2560 × 1600 px, vícejádrovým ARM procesorem s frekvencí minimálně 2,4 GHz, operační pamětí minimálně 8 GB, interním úložištěm minimálně 256 GB s možností rozšíření paměťovou kartou do minimálně 512 GB, s konektivitou Wi-Fi, Bluetooth a GPS, baterií o kapacitě minimálně 7 000 mAh, operačním systémem Android 15 nebo novějším, či ekvivalentním systemem a včetně ochranného pouzdra typu folio a stylusu včetně USB-C nabíjecího kabelu.
Záruka minimálně 24 měsíců. Cena včetně instalace zařízení.</t>
  </si>
  <si>
    <t>Dodávka uzavřené 3D tiskárny s tiskovým objemem minimálně 256 × 256 × 256 mm, maximální rychlostí tisku minimálně 600 mm/s, zrychlením minimálně 20 000 mm/s², dotykovým displejem o úhlopříčce minimálně 5″, integrovanou kamerou s rozlišením minimálně Full HD, funkcí automatické detekce chyb tisku a vzdáleného připojení.
Zařízení musí umožňovat tisk minimálně z jednoho filamentového materiálu (jednobarevný tisk).
Záruka minimálně 24 měsíců.
Cena zahrnuje instalaci a zaškolení.</t>
  </si>
  <si>
    <t>Digitální nástěnka do školy</t>
  </si>
  <si>
    <t>Předmětem plnění je dodávka a zprovoznění digitální nástěnky sestávající z velkoformátového zobrazovacího zařízení a softwarového řešení pro zobrazování informací.
Řešení musí umožňovat zobrazování obsahu z externích zdrojů (např. webových stránek školy).
Součástí dodávky musí být kompletní zobrazovací panel včetně licence na provoz systému po dobu minimálně 4 let.
Záruka minimálně 24 měsíců.
Cena zahrnuje kompletní instalaci a zaškolení obsluhy.</t>
  </si>
  <si>
    <t>Dodávka HDMI kabelů podporujících rozlišení minimálně 4K UHD (3840 × 2160 px) při obnovovací frekvenci minimálně 60 Hz, určených pro přenos obrazu i zvuku, o délce minimálně 1,5 m.</t>
  </si>
  <si>
    <t>Nabijecí stanice pro tablety</t>
  </si>
  <si>
    <t>Dodávka uzamykatelného nabíjecího racku, boxu pro minimálně 15 tabletů, vybaveného zasouvací policí pro jednotlivá zařízení, integrovaným napájecím systémem umožňujícím současné nabíjení všech tabletů (musí obsahovat USB nabíjecí HUB nebo jiné napájení), přepěťovou ochranou a provedením kompatibilním s tablety s nabíjením přes USB-C.
Záruka minimálně 24 měsíců.</t>
  </si>
  <si>
    <t>Kabely USB-A to USB-B</t>
  </si>
  <si>
    <t>Dodávka USB kabelů typu USB-A na USB-B o min. délce přibližně 1,5 m, určených pro zajištění funkčnosti dotykového ovládání mezi počítačem nebo notebookem a dotykovým zobrazovacím zařízením.</t>
  </si>
  <si>
    <t>Instalace HW</t>
  </si>
  <si>
    <t>Předmětem této zakázky je kompletní instalace všech dodaných HW a SW komponent, včetně součinnosti se správcem sítě školy. Součástí plnění je doprava, instalace, konfigurace a uvedení do plného provozu.</t>
  </si>
  <si>
    <t>Cena všech zařízení včetně DPH</t>
  </si>
  <si>
    <t>Stolní PC s GPU</t>
  </si>
  <si>
    <t>Dodávka vysoce výkonných stolních počítačů s vícejádrovým procesorem o výkonu minimálně 38 000 bodů dle benchmarku PassMark CPU Mark (dle výsledků zveřejněných na www.cpubenchmark.net ke dni zveřejnění výzvy), dedikovanou grafickou kartou třídy NVIDIA RTX nebo AMD Radeon RX s minimálně 8 GB grafické paměti a výkonem minimálně 22 000 bodů dle benchmarku PassMark G3D Mark, operační pamětí minimálně 16 GB DDR5 s možností rozšíření na minimálně 32 GB, SSD úložištěm o kapacitě minimálně 1 TB.
Počítač musí disponovat konektivitou zahrnující minimálně analogový vstup/výstup zvuku, sluchátkový výstup, 1× DisplayPort, 1× HDMI, 1× RJ-45 LAN a minimálně 8× USB portů, z toho alespoň 4× USB 3.x, včetně minimálně 1× USB-C.
Na přední straně skříně musí být k dispozici minimálně 2× USB porty a 1× USB Type-C.
Provedení skříně: přiměřené k požadovanému hardwaru, ale ne větší než midi tower. Počítače budou zavěšené pod stolem. 
Zařízení musí být vybaveno bezdrátovou konektivitou WiFi min. 6 (802.11ax) pro plné využití infrastruktury Ubiquiti WiFi 6 školy.
Operační systém Windows 11 Pro – požadavek vychází ze stávající doménové infrastruktury (Active Directory na Windows Server 2025).
Zařízení musí být kompatibilní se správou přes Microsoft Intune (MDM).
Součástí dodávky musí být drátová klávesnice a drátová myš s USB připojením.
Záruka minimálně 24 měsíců. Servis je prováděn v místě instalace u zákazníka (on-site), reakční doba maximálně 2 pracovní dny od nahlášení závady.
Cena zahrnuje kompletní instalaci počítače včetně přidání do domény Active Directory. Zadavatel zajistí součinnost správce domény.</t>
  </si>
  <si>
    <t>Dodávka stolních počítačů s vícejádrovým procesorem o výkonu minimálně 30 000 bodů dle benchmarku PassMark CPU Mark (dle výsledků zveřejněných na www.cpubenchmark.net ke dni zveřejnění výzvy), s operační pamětí minimálně 16 GB DDR5, SSD úložištěm o kapacitě minimálně 512 GB a operačním systémem Microsoft Windows 11 Pro.
Požadavek na OS Windows 11 Pro vychází ze stávající infrastruktury zadavatele (doménové prostředí Active Directory na Windows Server 2025). Zařízení musí být kompatibilní se správou přes Microsoft Intune (MDM).
PC musí umožňovat připojení minimálně dvou samostatných monitorů prostřednictvím rozhraní HDMI a/nebo DisplayPort, 1× RJ-45 port pro připojení do sítě LAN.
PC musí obsahovat minimálně celkem 8× USB portů, z toho alespoň 3× vysokorychlostních (USB 3.x), včetně minimálně 1× USB Type-C umístěného na přední straně skříně a minimálně 2× USB portů přístupných z přední strany PC skříně.
Zadavatel požaduje kompaktní provedení skříně (small form factor nebo mini-tower) umožňující umístění na pracovní stůl; maximální výška skříně nesmí přesáhnout 350 mm a maximální šířka 200 mm.
Součástí dodávky musí být drátová klávesnice a drátová myš s připojením USB.
Záruka minimálně 24 měsíců. Servis je prováděn v místě instalace u zákazníka (on-site), reakční doba maximálně 2 pracovní dny od nahlášení závady.
Cena zahrnuje kompletní instalaci počítače včetně přidání do domény Active Directory. Zadavatel zajistí součinnost správce domény při připojování zařízení.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</si>
</sst>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charset val="1"/>
    </font>
    <font>
      <b/>
      <sz val="11"/>
      <color theme="1"/>
      <name val="Calibri"/>
      <family val="2"/>
      <charset val="238"/>
    </font>
    <font>
      <b/>
      <sz val="14"/>
      <color theme="1"/>
      <name val="Calibri"/>
      <family val="2"/>
      <charset val="238"/>
    </font>
    <font>
      <u/>
      <sz val="11"/>
      <color theme="10"/>
      <name val="Calibri"/>
      <family val="2"/>
      <charset val="1"/>
    </font>
    <font>
      <sz val="11"/>
      <color theme="1"/>
      <name val="Calibri"/>
      <family val="2"/>
      <charset val="238"/>
    </font>
    <font>
      <b/>
      <sz val="12"/>
      <color theme="1"/>
      <name val="Calibri"/>
      <family val="2"/>
      <charset val="238"/>
    </font>
  </fonts>
  <fills count="5">
    <fill>
      <patternFill patternType="none"/>
    </fill>
    <fill>
      <patternFill patternType="gray125"/>
    </fill>
    <fill>
      <patternFill patternType="solid">
        <fgColor rgb="FF00B0F0"/>
        <bgColor rgb="FF33CCCC"/>
      </patternFill>
    </fill>
    <fill>
      <patternFill patternType="solid">
        <fgColor rgb="FFFFFF00"/>
        <bgColor rgb="FFFFFF00"/>
      </patternFill>
    </fill>
    <fill>
      <patternFill patternType="solid">
        <fgColor theme="0"/>
        <bgColor rgb="FFFFFFCC"/>
      </patternFill>
    </fill>
  </fills>
  <borders count="1">
    <border>
      <left/>
      <right/>
      <top/>
      <bottom/>
      <diagonal/>
    </border>
  </borders>
  <cellStyleXfs count="2">
    <xf numFmtId="0" fontId="0" fillId="0" borderId="0"/>
    <xf numFmtId="0" fontId="3" fillId="0" borderId="0"/>
  </cellStyleXfs>
  <cellXfs count="29">
    <xf numFmtId="0" fontId="0" fillId="0" borderId="0" xfId="0"/>
    <xf numFmtId="0" fontId="0" fillId="0" borderId="0" xfId="0" applyAlignment="1">
      <alignment horizontal="center"/>
    </xf>
    <xf numFmtId="0" fontId="1" fillId="2" borderId="0" xfId="0" applyFont="1" applyFill="1" applyAlignment="1">
      <alignment horizontal="center"/>
    </xf>
    <xf numFmtId="0" fontId="0" fillId="0" borderId="0" xfId="0" applyAlignment="1">
      <alignment horizontal="center" vertical="center"/>
    </xf>
    <xf numFmtId="0" fontId="1" fillId="2" borderId="0" xfId="0" applyFont="1" applyFill="1"/>
    <xf numFmtId="0" fontId="1" fillId="2" borderId="0" xfId="0" applyFont="1" applyFill="1" applyAlignment="1">
      <alignment horizontal="center" vertical="center"/>
    </xf>
    <xf numFmtId="0" fontId="1" fillId="0" borderId="0" xfId="0" applyFont="1"/>
    <xf numFmtId="0" fontId="0" fillId="3" borderId="0" xfId="0" applyFill="1" applyAlignment="1">
      <alignment horizontal="center" vertical="center"/>
    </xf>
    <xf numFmtId="0" fontId="2" fillId="2" borderId="0" xfId="0" applyFont="1" applyFill="1" applyAlignment="1">
      <alignment horizontal="center" vertical="center"/>
    </xf>
    <xf numFmtId="0" fontId="1" fillId="3" borderId="0" xfId="0" applyFont="1" applyFill="1" applyAlignment="1">
      <alignment horizontal="center" vertical="center"/>
    </xf>
    <xf numFmtId="0" fontId="0" fillId="0" borderId="0" xfId="0" applyAlignment="1">
      <alignment horizontal="center" vertical="center" wrapText="1"/>
    </xf>
    <xf numFmtId="0" fontId="3" fillId="0" borderId="0" xfId="1" applyAlignment="1">
      <alignment horizontal="center" vertical="center"/>
    </xf>
    <xf numFmtId="0" fontId="0" fillId="0" borderId="0" xfId="0" applyAlignment="1">
      <alignment vertical="top" wrapText="1"/>
    </xf>
    <xf numFmtId="0" fontId="0" fillId="0" borderId="0" xfId="0" applyAlignment="1">
      <alignment wrapText="1"/>
    </xf>
    <xf numFmtId="0" fontId="0" fillId="0" borderId="0" xfId="0" applyAlignment="1">
      <alignment vertical="top"/>
    </xf>
    <xf numFmtId="0" fontId="1" fillId="3" borderId="0" xfId="0" applyFont="1" applyFill="1" applyAlignment="1">
      <alignment horizontal="center"/>
    </xf>
    <xf numFmtId="3" fontId="0" fillId="0" borderId="0" xfId="0" applyNumberFormat="1"/>
    <xf numFmtId="0" fontId="0" fillId="0" borderId="0" xfId="0" applyAlignment="1">
      <alignment horizontal="center" vertical="top"/>
    </xf>
    <xf numFmtId="0" fontId="0" fillId="0" borderId="0" xfId="1" applyFont="1"/>
    <xf numFmtId="3" fontId="0" fillId="0" borderId="0" xfId="0" applyNumberFormat="1" applyAlignment="1">
      <alignment vertical="top"/>
    </xf>
    <xf numFmtId="0" fontId="5" fillId="0" borderId="0" xfId="0" applyFont="1" applyAlignment="1">
      <alignment wrapText="1"/>
    </xf>
    <xf numFmtId="0" fontId="5" fillId="2" borderId="0" xfId="0" applyFont="1" applyFill="1" applyAlignment="1">
      <alignment vertical="center"/>
    </xf>
    <xf numFmtId="0" fontId="0" fillId="4" borderId="0" xfId="0" applyFill="1"/>
    <xf numFmtId="0" fontId="0" fillId="4" borderId="0" xfId="0" applyFill="1" applyAlignment="1">
      <alignment horizontal="right"/>
    </xf>
    <xf numFmtId="0" fontId="1" fillId="2" borderId="0" xfId="0" applyFont="1" applyFill="1" applyAlignment="1">
      <alignment horizontal="center"/>
    </xf>
    <xf numFmtId="0" fontId="0" fillId="0" borderId="0" xfId="0" applyAlignment="1">
      <alignment horizontal="center"/>
    </xf>
    <xf numFmtId="0" fontId="4" fillId="0" borderId="0" xfId="0" applyFont="1" applyAlignment="1">
      <alignment vertical="top"/>
    </xf>
    <xf numFmtId="0" fontId="0" fillId="0" borderId="0" xfId="0" applyAlignment="1">
      <alignment horizontal="left" vertical="top"/>
    </xf>
    <xf numFmtId="0" fontId="1" fillId="0" borderId="0" xfId="0" applyFont="1" applyAlignment="1">
      <alignment horizontal="center" vertical="center"/>
    </xf>
  </cellXfs>
  <cellStyles count="2">
    <cellStyle name="Hypertextový odkaz" xfId="1" builtinId="8"/>
    <cellStyle name="Normální"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B0F0"/>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1"/>
  <sheetViews>
    <sheetView topLeftCell="A25" zoomScale="70" zoomScaleNormal="70" workbookViewId="0">
      <selection activeCell="L65" sqref="L65:N65"/>
    </sheetView>
  </sheetViews>
  <sheetFormatPr defaultColWidth="8.7109375" defaultRowHeight="15" x14ac:dyDescent="0.25"/>
  <cols>
    <col min="3" max="3" width="30.5703125" customWidth="1"/>
    <col min="4" max="4" width="24" customWidth="1"/>
    <col min="5" max="5" width="17.7109375" style="3" customWidth="1"/>
    <col min="6" max="6" width="20.85546875" style="3" customWidth="1"/>
    <col min="7" max="7" width="33" style="3" customWidth="1"/>
    <col min="8" max="8" width="19.85546875" style="3" customWidth="1"/>
    <col min="9" max="9" width="26" style="3" customWidth="1"/>
    <col min="10" max="10" width="25" style="3" customWidth="1"/>
    <col min="11" max="11" width="21" style="3" customWidth="1"/>
    <col min="12" max="12" width="18.42578125" style="3" customWidth="1"/>
    <col min="13" max="13" width="21.42578125" style="3" customWidth="1"/>
    <col min="14" max="14" width="19" style="3" customWidth="1"/>
    <col min="15" max="16" width="18.42578125" style="3" customWidth="1"/>
    <col min="17" max="17" width="13.85546875" style="3" customWidth="1"/>
    <col min="18" max="18" width="25.28515625" customWidth="1"/>
    <col min="19" max="19" width="15.140625" customWidth="1"/>
    <col min="20" max="20" width="20.85546875" customWidth="1"/>
    <col min="21" max="21" width="109.42578125" customWidth="1"/>
  </cols>
  <sheetData>
    <row r="1" spans="1:20" x14ac:dyDescent="0.25">
      <c r="A1" s="4" t="s">
        <v>0</v>
      </c>
      <c r="B1" s="4" t="s">
        <v>1</v>
      </c>
      <c r="C1" s="4" t="s">
        <v>2</v>
      </c>
      <c r="D1" s="4" t="s">
        <v>3</v>
      </c>
      <c r="E1" s="5"/>
      <c r="F1" s="5"/>
      <c r="G1" s="5"/>
      <c r="H1" s="5"/>
      <c r="I1" s="5"/>
      <c r="J1" s="5"/>
      <c r="K1" s="5"/>
      <c r="L1" s="5"/>
      <c r="M1" s="5"/>
      <c r="N1" s="5"/>
      <c r="O1" s="5"/>
      <c r="P1" s="5"/>
      <c r="Q1" s="5"/>
      <c r="R1" s="5"/>
      <c r="S1" s="5"/>
      <c r="T1" s="5"/>
    </row>
    <row r="2" spans="1:20" x14ac:dyDescent="0.25">
      <c r="A2" t="s">
        <v>6</v>
      </c>
      <c r="B2" t="s">
        <v>7</v>
      </c>
      <c r="C2" t="s">
        <v>8</v>
      </c>
      <c r="D2" t="s">
        <v>9</v>
      </c>
      <c r="G2" s="3">
        <v>1</v>
      </c>
      <c r="H2" s="3">
        <v>1</v>
      </c>
      <c r="I2" s="3">
        <v>1</v>
      </c>
      <c r="K2" s="3">
        <v>30</v>
      </c>
      <c r="L2" s="3">
        <v>30</v>
      </c>
      <c r="N2" s="3">
        <v>2</v>
      </c>
    </row>
    <row r="3" spans="1:20" x14ac:dyDescent="0.25">
      <c r="A3" t="s">
        <v>6</v>
      </c>
      <c r="B3" t="s">
        <v>10</v>
      </c>
      <c r="C3" t="s">
        <v>11</v>
      </c>
      <c r="D3" t="s">
        <v>9</v>
      </c>
      <c r="G3" s="3">
        <v>1</v>
      </c>
      <c r="H3" s="3">
        <v>1</v>
      </c>
      <c r="I3" s="3">
        <v>1</v>
      </c>
    </row>
    <row r="4" spans="1:20" x14ac:dyDescent="0.25">
      <c r="A4" t="s">
        <v>6</v>
      </c>
      <c r="B4" t="s">
        <v>12</v>
      </c>
      <c r="C4" t="s">
        <v>13</v>
      </c>
      <c r="D4" t="s">
        <v>14</v>
      </c>
      <c r="H4" s="3">
        <v>4</v>
      </c>
      <c r="I4" s="3">
        <v>4</v>
      </c>
      <c r="J4" s="3">
        <v>4</v>
      </c>
    </row>
    <row r="5" spans="1:20" x14ac:dyDescent="0.25">
      <c r="A5" t="s">
        <v>6</v>
      </c>
      <c r="B5" t="s">
        <v>15</v>
      </c>
      <c r="C5" t="s">
        <v>13</v>
      </c>
      <c r="D5" t="s">
        <v>14</v>
      </c>
      <c r="H5" s="3">
        <v>4</v>
      </c>
      <c r="I5" s="3">
        <v>4</v>
      </c>
      <c r="J5" s="3">
        <v>4</v>
      </c>
    </row>
    <row r="6" spans="1:20" x14ac:dyDescent="0.25">
      <c r="A6" t="s">
        <v>6</v>
      </c>
      <c r="B6" t="s">
        <v>16</v>
      </c>
      <c r="C6" t="s">
        <v>8</v>
      </c>
      <c r="D6" t="s">
        <v>9</v>
      </c>
      <c r="G6" s="3">
        <v>1</v>
      </c>
      <c r="H6" s="3">
        <v>1</v>
      </c>
      <c r="I6" s="3">
        <v>1</v>
      </c>
    </row>
    <row r="7" spans="1:20" x14ac:dyDescent="0.25">
      <c r="A7" t="s">
        <v>6</v>
      </c>
      <c r="B7" t="s">
        <v>17</v>
      </c>
      <c r="C7" t="s">
        <v>13</v>
      </c>
      <c r="D7" t="s">
        <v>14</v>
      </c>
      <c r="H7" s="3">
        <v>4</v>
      </c>
      <c r="I7" s="3">
        <v>4</v>
      </c>
      <c r="J7" s="3">
        <v>4</v>
      </c>
    </row>
    <row r="8" spans="1:20" x14ac:dyDescent="0.25">
      <c r="A8" t="s">
        <v>6</v>
      </c>
      <c r="B8" t="s">
        <v>18</v>
      </c>
      <c r="C8" t="s">
        <v>8</v>
      </c>
      <c r="D8" t="s">
        <v>9</v>
      </c>
      <c r="G8" s="3">
        <v>1</v>
      </c>
      <c r="H8" s="3">
        <v>1</v>
      </c>
      <c r="I8" s="3">
        <v>1</v>
      </c>
    </row>
    <row r="9" spans="1:20" x14ac:dyDescent="0.25">
      <c r="A9" t="s">
        <v>6</v>
      </c>
      <c r="B9" t="s">
        <v>19</v>
      </c>
      <c r="C9" t="s">
        <v>13</v>
      </c>
      <c r="D9" t="s">
        <v>14</v>
      </c>
      <c r="H9" s="3">
        <v>4</v>
      </c>
      <c r="I9" s="3">
        <v>4</v>
      </c>
      <c r="J9" s="3">
        <v>4</v>
      </c>
    </row>
    <row r="10" spans="1:20" x14ac:dyDescent="0.25">
      <c r="A10" t="s">
        <v>6</v>
      </c>
      <c r="B10" t="s">
        <v>20</v>
      </c>
      <c r="C10" t="s">
        <v>13</v>
      </c>
      <c r="D10" t="s">
        <v>14</v>
      </c>
      <c r="H10" s="3">
        <v>4</v>
      </c>
      <c r="I10" s="3">
        <v>4</v>
      </c>
      <c r="J10" s="3">
        <v>4</v>
      </c>
    </row>
    <row r="11" spans="1:20" x14ac:dyDescent="0.25">
      <c r="A11" t="s">
        <v>6</v>
      </c>
      <c r="B11" t="s">
        <v>21</v>
      </c>
      <c r="C11" t="s">
        <v>8</v>
      </c>
      <c r="D11" t="s">
        <v>9</v>
      </c>
      <c r="G11" s="3">
        <v>1</v>
      </c>
      <c r="H11" s="3">
        <v>1</v>
      </c>
      <c r="I11" s="3">
        <v>1</v>
      </c>
    </row>
    <row r="12" spans="1:20" x14ac:dyDescent="0.25">
      <c r="A12" t="s">
        <v>6</v>
      </c>
      <c r="B12" t="s">
        <v>22</v>
      </c>
      <c r="C12" s="6" t="s">
        <v>23</v>
      </c>
      <c r="D12" t="s">
        <v>24</v>
      </c>
      <c r="G12" s="3">
        <v>1</v>
      </c>
      <c r="I12" s="3">
        <v>32</v>
      </c>
      <c r="J12" s="7">
        <v>30</v>
      </c>
      <c r="M12" s="3">
        <v>1</v>
      </c>
      <c r="T12" s="3">
        <v>31</v>
      </c>
    </row>
    <row r="13" spans="1:20" x14ac:dyDescent="0.25">
      <c r="A13" t="s">
        <v>6</v>
      </c>
      <c r="B13" t="s">
        <v>25</v>
      </c>
      <c r="C13" t="s">
        <v>26</v>
      </c>
      <c r="D13" t="s">
        <v>24</v>
      </c>
      <c r="E13" s="3">
        <v>1</v>
      </c>
    </row>
    <row r="14" spans="1:20" x14ac:dyDescent="0.25">
      <c r="A14" t="s">
        <v>6</v>
      </c>
      <c r="B14" t="s">
        <v>27</v>
      </c>
      <c r="C14" t="s">
        <v>28</v>
      </c>
      <c r="D14" t="s">
        <v>24</v>
      </c>
      <c r="Q14" s="3">
        <v>1</v>
      </c>
    </row>
    <row r="15" spans="1:20" x14ac:dyDescent="0.25">
      <c r="A15" t="s">
        <v>6</v>
      </c>
      <c r="B15" t="s">
        <v>29</v>
      </c>
      <c r="C15" t="s">
        <v>13</v>
      </c>
      <c r="D15" t="s">
        <v>14</v>
      </c>
      <c r="H15" s="3">
        <v>4</v>
      </c>
      <c r="I15" s="3">
        <v>4</v>
      </c>
      <c r="J15" s="3">
        <v>4</v>
      </c>
    </row>
    <row r="16" spans="1:20" x14ac:dyDescent="0.25">
      <c r="A16" t="s">
        <v>6</v>
      </c>
      <c r="B16" t="s">
        <v>30</v>
      </c>
      <c r="C16" t="s">
        <v>31</v>
      </c>
      <c r="D16" t="s">
        <v>31</v>
      </c>
      <c r="E16" s="3">
        <v>1</v>
      </c>
      <c r="M16" s="3">
        <v>1</v>
      </c>
    </row>
    <row r="17" spans="1:13" x14ac:dyDescent="0.25">
      <c r="A17" t="s">
        <v>6</v>
      </c>
      <c r="B17" t="s">
        <v>32</v>
      </c>
      <c r="C17" t="s">
        <v>33</v>
      </c>
      <c r="D17" t="s">
        <v>33</v>
      </c>
    </row>
    <row r="18" spans="1:13" x14ac:dyDescent="0.25">
      <c r="A18" t="s">
        <v>6</v>
      </c>
      <c r="B18" t="s">
        <v>34</v>
      </c>
      <c r="C18" t="s">
        <v>35</v>
      </c>
      <c r="D18" t="s">
        <v>36</v>
      </c>
      <c r="H18" s="3">
        <v>1</v>
      </c>
      <c r="I18" s="3">
        <v>1</v>
      </c>
      <c r="M18" s="3">
        <v>1</v>
      </c>
    </row>
    <row r="19" spans="1:13" x14ac:dyDescent="0.25">
      <c r="A19" t="s">
        <v>6</v>
      </c>
      <c r="B19" t="s">
        <v>37</v>
      </c>
      <c r="C19" t="s">
        <v>38</v>
      </c>
      <c r="D19" t="s">
        <v>39</v>
      </c>
    </row>
    <row r="20" spans="1:13" x14ac:dyDescent="0.25">
      <c r="A20" t="s">
        <v>40</v>
      </c>
      <c r="C20" t="s">
        <v>41</v>
      </c>
      <c r="D20" t="s">
        <v>42</v>
      </c>
      <c r="H20" s="3">
        <v>1</v>
      </c>
      <c r="I20" s="3">
        <v>1</v>
      </c>
    </row>
    <row r="24" spans="1:13" x14ac:dyDescent="0.25">
      <c r="A24" t="s">
        <v>43</v>
      </c>
      <c r="B24" t="s">
        <v>44</v>
      </c>
      <c r="C24" t="s">
        <v>45</v>
      </c>
      <c r="D24" t="s">
        <v>9</v>
      </c>
      <c r="G24" s="3">
        <v>1</v>
      </c>
      <c r="H24" s="3">
        <v>1</v>
      </c>
      <c r="I24" s="3">
        <v>1</v>
      </c>
    </row>
    <row r="25" spans="1:13" x14ac:dyDescent="0.25">
      <c r="A25" t="s">
        <v>43</v>
      </c>
      <c r="B25" t="s">
        <v>46</v>
      </c>
      <c r="C25" t="s">
        <v>47</v>
      </c>
      <c r="D25" t="s">
        <v>24</v>
      </c>
      <c r="G25" s="3">
        <v>1</v>
      </c>
      <c r="H25" s="3">
        <v>1</v>
      </c>
      <c r="I25" s="3">
        <v>1</v>
      </c>
    </row>
    <row r="26" spans="1:13" x14ac:dyDescent="0.25">
      <c r="A26" t="s">
        <v>43</v>
      </c>
      <c r="B26" t="s">
        <v>48</v>
      </c>
      <c r="C26" t="s">
        <v>45</v>
      </c>
      <c r="D26" t="s">
        <v>9</v>
      </c>
      <c r="G26" s="3">
        <v>1</v>
      </c>
      <c r="H26" s="3">
        <v>1</v>
      </c>
      <c r="I26" s="3">
        <v>1</v>
      </c>
    </row>
    <row r="27" spans="1:13" x14ac:dyDescent="0.25">
      <c r="A27" t="s">
        <v>43</v>
      </c>
      <c r="B27" t="s">
        <v>49</v>
      </c>
      <c r="C27" t="s">
        <v>14</v>
      </c>
      <c r="D27" t="s">
        <v>14</v>
      </c>
      <c r="H27" s="3">
        <v>4</v>
      </c>
      <c r="I27" s="3">
        <v>4</v>
      </c>
      <c r="J27" s="3">
        <v>4</v>
      </c>
    </row>
    <row r="28" spans="1:13" x14ac:dyDescent="0.25">
      <c r="A28" t="s">
        <v>43</v>
      </c>
      <c r="B28" t="s">
        <v>50</v>
      </c>
      <c r="C28" t="s">
        <v>45</v>
      </c>
      <c r="D28" t="s">
        <v>9</v>
      </c>
      <c r="G28" s="3">
        <v>1</v>
      </c>
      <c r="H28" s="3">
        <v>1</v>
      </c>
      <c r="I28" s="3">
        <v>1</v>
      </c>
    </row>
    <row r="29" spans="1:13" x14ac:dyDescent="0.25">
      <c r="A29" t="s">
        <v>43</v>
      </c>
      <c r="B29" t="s">
        <v>51</v>
      </c>
      <c r="C29" t="s">
        <v>14</v>
      </c>
      <c r="D29" t="s">
        <v>14</v>
      </c>
      <c r="H29" s="3">
        <v>4</v>
      </c>
      <c r="I29" s="3">
        <v>4</v>
      </c>
      <c r="J29" s="3">
        <v>4</v>
      </c>
    </row>
    <row r="30" spans="1:13" x14ac:dyDescent="0.25">
      <c r="A30" t="s">
        <v>43</v>
      </c>
      <c r="B30" t="s">
        <v>52</v>
      </c>
      <c r="C30" t="s">
        <v>45</v>
      </c>
      <c r="D30" t="s">
        <v>9</v>
      </c>
      <c r="G30" s="3">
        <v>1</v>
      </c>
      <c r="H30" s="3">
        <v>1</v>
      </c>
      <c r="I30" s="3">
        <v>1</v>
      </c>
    </row>
    <row r="31" spans="1:13" x14ac:dyDescent="0.25">
      <c r="A31" t="s">
        <v>43</v>
      </c>
      <c r="B31" t="s">
        <v>53</v>
      </c>
      <c r="C31" t="s">
        <v>54</v>
      </c>
      <c r="D31" t="s">
        <v>14</v>
      </c>
      <c r="H31" s="3">
        <v>1</v>
      </c>
      <c r="I31" s="3">
        <v>1</v>
      </c>
      <c r="M31" s="3">
        <v>1</v>
      </c>
    </row>
    <row r="32" spans="1:13" x14ac:dyDescent="0.25">
      <c r="A32" t="s">
        <v>43</v>
      </c>
      <c r="B32" t="s">
        <v>55</v>
      </c>
      <c r="C32" t="s">
        <v>14</v>
      </c>
      <c r="D32" t="s">
        <v>14</v>
      </c>
      <c r="H32" s="3">
        <v>4</v>
      </c>
      <c r="I32" s="3">
        <v>4</v>
      </c>
      <c r="J32" s="3">
        <v>4</v>
      </c>
    </row>
    <row r="33" spans="1:17" x14ac:dyDescent="0.25">
      <c r="A33" t="s">
        <v>43</v>
      </c>
      <c r="B33" t="s">
        <v>56</v>
      </c>
      <c r="C33" t="s">
        <v>45</v>
      </c>
      <c r="D33" t="s">
        <v>9</v>
      </c>
      <c r="G33" s="3">
        <v>1</v>
      </c>
      <c r="H33" s="3">
        <v>1</v>
      </c>
      <c r="I33" s="3">
        <v>1</v>
      </c>
    </row>
    <row r="34" spans="1:17" x14ac:dyDescent="0.25">
      <c r="A34" t="s">
        <v>43</v>
      </c>
      <c r="B34" t="s">
        <v>57</v>
      </c>
      <c r="C34" s="6" t="s">
        <v>58</v>
      </c>
      <c r="D34" t="s">
        <v>24</v>
      </c>
      <c r="G34" s="3">
        <v>1</v>
      </c>
      <c r="H34" s="3">
        <v>1</v>
      </c>
      <c r="I34" s="3">
        <v>2</v>
      </c>
      <c r="L34" s="3">
        <v>30</v>
      </c>
      <c r="M34" s="3">
        <v>1</v>
      </c>
      <c r="Q34" s="3">
        <v>1</v>
      </c>
    </row>
    <row r="35" spans="1:17" x14ac:dyDescent="0.25">
      <c r="A35" t="s">
        <v>43</v>
      </c>
      <c r="B35" t="s">
        <v>59</v>
      </c>
      <c r="C35" t="s">
        <v>14</v>
      </c>
      <c r="D35" t="s">
        <v>14</v>
      </c>
      <c r="H35" s="3">
        <v>4</v>
      </c>
      <c r="I35" s="3">
        <v>4</v>
      </c>
      <c r="J35" s="3">
        <v>4</v>
      </c>
    </row>
    <row r="36" spans="1:17" x14ac:dyDescent="0.25">
      <c r="A36" t="s">
        <v>43</v>
      </c>
      <c r="B36" t="s">
        <v>60</v>
      </c>
      <c r="C36" t="s">
        <v>61</v>
      </c>
      <c r="D36" t="s">
        <v>24</v>
      </c>
      <c r="G36" s="3">
        <v>1</v>
      </c>
      <c r="H36" s="3">
        <v>1</v>
      </c>
      <c r="I36" s="3">
        <v>1</v>
      </c>
    </row>
    <row r="37" spans="1:17" x14ac:dyDescent="0.25">
      <c r="A37" t="s">
        <v>43</v>
      </c>
      <c r="B37" t="s">
        <v>62</v>
      </c>
      <c r="C37" t="s">
        <v>63</v>
      </c>
      <c r="D37" t="s">
        <v>24</v>
      </c>
      <c r="G37" s="3">
        <v>1</v>
      </c>
      <c r="H37" s="3">
        <v>1</v>
      </c>
      <c r="I37" s="3">
        <v>1</v>
      </c>
    </row>
    <row r="38" spans="1:17" x14ac:dyDescent="0.25">
      <c r="A38" t="s">
        <v>43</v>
      </c>
      <c r="B38" t="s">
        <v>64</v>
      </c>
      <c r="C38" t="s">
        <v>14</v>
      </c>
      <c r="D38" t="s">
        <v>14</v>
      </c>
      <c r="H38" s="3">
        <v>4</v>
      </c>
      <c r="I38" s="3">
        <v>4</v>
      </c>
      <c r="J38" s="3">
        <v>4</v>
      </c>
    </row>
    <row r="39" spans="1:17" x14ac:dyDescent="0.25">
      <c r="A39" t="s">
        <v>43</v>
      </c>
      <c r="B39" t="s">
        <v>65</v>
      </c>
      <c r="C39" t="s">
        <v>14</v>
      </c>
      <c r="D39" t="s">
        <v>14</v>
      </c>
      <c r="H39" s="3">
        <v>4</v>
      </c>
      <c r="I39" s="3">
        <v>4</v>
      </c>
      <c r="J39" s="3">
        <v>4</v>
      </c>
    </row>
    <row r="40" spans="1:17" x14ac:dyDescent="0.25">
      <c r="A40" t="s">
        <v>43</v>
      </c>
      <c r="B40" t="s">
        <v>66</v>
      </c>
      <c r="C40" t="s">
        <v>45</v>
      </c>
      <c r="D40" t="s">
        <v>9</v>
      </c>
      <c r="G40" s="3">
        <v>1</v>
      </c>
      <c r="H40" s="3">
        <v>1</v>
      </c>
      <c r="I40" s="3">
        <v>1</v>
      </c>
    </row>
    <row r="41" spans="1:17" x14ac:dyDescent="0.25">
      <c r="A41" t="s">
        <v>43</v>
      </c>
      <c r="B41" t="s">
        <v>67</v>
      </c>
      <c r="C41" t="s">
        <v>68</v>
      </c>
      <c r="D41" t="s">
        <v>68</v>
      </c>
      <c r="F41" s="3">
        <v>1</v>
      </c>
      <c r="H41" s="3">
        <v>1</v>
      </c>
      <c r="I41" s="3">
        <v>1</v>
      </c>
      <c r="J41" s="7"/>
      <c r="O41" s="3">
        <v>15</v>
      </c>
    </row>
    <row r="42" spans="1:17" x14ac:dyDescent="0.25">
      <c r="A42" t="s">
        <v>43</v>
      </c>
      <c r="B42" t="s">
        <v>69</v>
      </c>
      <c r="C42" t="s">
        <v>45</v>
      </c>
      <c r="D42" t="s">
        <v>9</v>
      </c>
      <c r="G42" s="3">
        <v>1</v>
      </c>
      <c r="H42" s="3">
        <v>1</v>
      </c>
      <c r="I42" s="3">
        <v>1</v>
      </c>
    </row>
    <row r="43" spans="1:17" x14ac:dyDescent="0.25">
      <c r="A43" t="s">
        <v>43</v>
      </c>
      <c r="B43" t="s">
        <v>70</v>
      </c>
      <c r="C43" t="s">
        <v>45</v>
      </c>
      <c r="D43" t="s">
        <v>9</v>
      </c>
      <c r="G43" s="3">
        <v>1</v>
      </c>
      <c r="H43" s="3">
        <v>1</v>
      </c>
      <c r="I43" s="3">
        <v>1</v>
      </c>
    </row>
    <row r="44" spans="1:17" x14ac:dyDescent="0.25">
      <c r="A44" t="s">
        <v>43</v>
      </c>
      <c r="B44" t="s">
        <v>71</v>
      </c>
      <c r="C44" t="s">
        <v>45</v>
      </c>
      <c r="D44" t="s">
        <v>9</v>
      </c>
      <c r="G44" s="3">
        <v>1</v>
      </c>
      <c r="H44" s="3">
        <v>1</v>
      </c>
      <c r="I44" s="3">
        <v>1</v>
      </c>
    </row>
    <row r="45" spans="1:17" x14ac:dyDescent="0.25">
      <c r="A45" t="s">
        <v>43</v>
      </c>
      <c r="B45" t="s">
        <v>72</v>
      </c>
      <c r="C45" t="s">
        <v>73</v>
      </c>
      <c r="D45" t="s">
        <v>74</v>
      </c>
      <c r="G45" s="3">
        <v>1</v>
      </c>
    </row>
    <row r="46" spans="1:17" x14ac:dyDescent="0.25">
      <c r="A46" t="s">
        <v>43</v>
      </c>
      <c r="B46" t="s">
        <v>75</v>
      </c>
      <c r="C46" t="s">
        <v>76</v>
      </c>
      <c r="D46" t="s">
        <v>74</v>
      </c>
      <c r="G46" s="3">
        <f>SUM(G2:G40)</f>
        <v>16</v>
      </c>
      <c r="H46" s="3">
        <v>2</v>
      </c>
      <c r="I46" s="3">
        <v>2</v>
      </c>
      <c r="J46" s="3">
        <v>2</v>
      </c>
    </row>
    <row r="47" spans="1:17" x14ac:dyDescent="0.25">
      <c r="A47" t="s">
        <v>43</v>
      </c>
      <c r="B47" t="s">
        <v>77</v>
      </c>
      <c r="C47" t="s">
        <v>78</v>
      </c>
      <c r="D47" t="s">
        <v>74</v>
      </c>
      <c r="H47" s="3">
        <v>2</v>
      </c>
      <c r="I47" s="3">
        <v>2</v>
      </c>
      <c r="J47" s="3">
        <v>2</v>
      </c>
      <c r="M47" s="3">
        <v>2</v>
      </c>
    </row>
    <row r="48" spans="1:17" x14ac:dyDescent="0.25">
      <c r="A48" t="s">
        <v>43</v>
      </c>
      <c r="B48" t="s">
        <v>79</v>
      </c>
      <c r="C48" t="s">
        <v>80</v>
      </c>
      <c r="D48" t="s">
        <v>74</v>
      </c>
      <c r="H48" s="3">
        <v>1</v>
      </c>
      <c r="I48" s="7">
        <v>1</v>
      </c>
      <c r="J48" s="7">
        <v>1</v>
      </c>
      <c r="M48" s="3">
        <v>1</v>
      </c>
    </row>
    <row r="49" spans="1:20" x14ac:dyDescent="0.25">
      <c r="A49" t="s">
        <v>43</v>
      </c>
      <c r="B49" t="s">
        <v>81</v>
      </c>
      <c r="C49" t="s">
        <v>82</v>
      </c>
      <c r="D49" t="s">
        <v>74</v>
      </c>
      <c r="H49" s="3">
        <v>1</v>
      </c>
      <c r="I49" s="3">
        <v>1</v>
      </c>
      <c r="J49" s="3">
        <v>1</v>
      </c>
      <c r="M49" s="3">
        <v>1</v>
      </c>
    </row>
    <row r="50" spans="1:20" x14ac:dyDescent="0.25">
      <c r="A50" t="s">
        <v>43</v>
      </c>
      <c r="B50" t="s">
        <v>83</v>
      </c>
      <c r="C50" t="s">
        <v>84</v>
      </c>
      <c r="D50" t="s">
        <v>39</v>
      </c>
    </row>
    <row r="53" spans="1:20" x14ac:dyDescent="0.25">
      <c r="A53" t="s">
        <v>85</v>
      </c>
      <c r="B53" t="s">
        <v>86</v>
      </c>
      <c r="C53" t="s">
        <v>14</v>
      </c>
      <c r="D53" t="s">
        <v>14</v>
      </c>
      <c r="H53" s="3">
        <v>6</v>
      </c>
      <c r="I53" s="3">
        <v>6</v>
      </c>
      <c r="J53" s="3">
        <v>6</v>
      </c>
    </row>
    <row r="54" spans="1:20" x14ac:dyDescent="0.25">
      <c r="A54" t="s">
        <v>85</v>
      </c>
      <c r="B54" t="s">
        <v>87</v>
      </c>
      <c r="C54" t="s">
        <v>88</v>
      </c>
      <c r="D54" t="s">
        <v>9</v>
      </c>
      <c r="G54" s="3">
        <v>1</v>
      </c>
      <c r="H54" s="3">
        <v>1</v>
      </c>
      <c r="I54" s="3">
        <v>1</v>
      </c>
    </row>
    <row r="55" spans="1:20" x14ac:dyDescent="0.25">
      <c r="A55" t="s">
        <v>85</v>
      </c>
      <c r="B55" t="s">
        <v>89</v>
      </c>
      <c r="C55" t="s">
        <v>14</v>
      </c>
      <c r="D55" t="s">
        <v>14</v>
      </c>
      <c r="H55" s="3">
        <v>4</v>
      </c>
      <c r="I55" s="3">
        <v>4</v>
      </c>
      <c r="J55" s="3">
        <v>4</v>
      </c>
    </row>
    <row r="56" spans="1:20" x14ac:dyDescent="0.25">
      <c r="A56" t="s">
        <v>85</v>
      </c>
      <c r="B56" t="s">
        <v>90</v>
      </c>
      <c r="C56" t="s">
        <v>88</v>
      </c>
      <c r="D56" t="s">
        <v>9</v>
      </c>
      <c r="G56" s="3">
        <v>1</v>
      </c>
      <c r="H56" s="3">
        <v>1</v>
      </c>
      <c r="I56" s="3">
        <v>1</v>
      </c>
    </row>
    <row r="57" spans="1:20" x14ac:dyDescent="0.25">
      <c r="A57" t="s">
        <v>85</v>
      </c>
      <c r="B57" t="s">
        <v>91</v>
      </c>
      <c r="C57" t="s">
        <v>88</v>
      </c>
      <c r="D57" t="s">
        <v>9</v>
      </c>
      <c r="G57" s="3">
        <v>1</v>
      </c>
      <c r="H57" s="3">
        <v>1</v>
      </c>
      <c r="I57" s="3">
        <v>1</v>
      </c>
    </row>
    <row r="58" spans="1:20" x14ac:dyDescent="0.25">
      <c r="A58" t="s">
        <v>85</v>
      </c>
      <c r="B58" t="s">
        <v>92</v>
      </c>
      <c r="C58" t="s">
        <v>88</v>
      </c>
      <c r="D58" t="s">
        <v>9</v>
      </c>
      <c r="G58" s="3">
        <v>1</v>
      </c>
      <c r="H58" s="3">
        <v>1</v>
      </c>
      <c r="I58" s="3">
        <v>1</v>
      </c>
    </row>
    <row r="62" spans="1:20" x14ac:dyDescent="0.25">
      <c r="M62" s="3">
        <v>-3</v>
      </c>
    </row>
    <row r="63" spans="1:20" s="5" customFormat="1" ht="18.75" customHeight="1" x14ac:dyDescent="0.25">
      <c r="A63" s="5" t="s">
        <v>93</v>
      </c>
      <c r="D63" s="8"/>
      <c r="E63" s="5">
        <f t="shared" ref="E63:O63" si="0">SUM(E2:E62)</f>
        <v>2</v>
      </c>
      <c r="F63" s="5">
        <f t="shared" si="0"/>
        <v>1</v>
      </c>
      <c r="G63" s="5">
        <f t="shared" si="0"/>
        <v>40</v>
      </c>
      <c r="H63" s="5">
        <f t="shared" si="0"/>
        <v>90</v>
      </c>
      <c r="I63" s="5">
        <f t="shared" si="0"/>
        <v>123</v>
      </c>
      <c r="J63" s="5">
        <f t="shared" si="0"/>
        <v>94</v>
      </c>
      <c r="K63" s="5">
        <f t="shared" si="0"/>
        <v>30</v>
      </c>
      <c r="L63" s="5">
        <f t="shared" si="0"/>
        <v>60</v>
      </c>
      <c r="M63" s="5">
        <f t="shared" si="0"/>
        <v>6</v>
      </c>
      <c r="N63" s="5">
        <f t="shared" si="0"/>
        <v>2</v>
      </c>
      <c r="O63" s="5">
        <f t="shared" si="0"/>
        <v>15</v>
      </c>
      <c r="P63" s="9"/>
      <c r="Q63" s="5">
        <v>2</v>
      </c>
      <c r="R63" s="5">
        <v>1</v>
      </c>
      <c r="S63" s="5">
        <v>180</v>
      </c>
      <c r="T63" s="5">
        <v>31</v>
      </c>
    </row>
    <row r="65" spans="1:12" ht="36.75" customHeight="1" x14ac:dyDescent="0.25">
      <c r="A65" s="28" t="s">
        <v>94</v>
      </c>
      <c r="B65" s="28"/>
      <c r="C65" s="28"/>
      <c r="L65" s="10"/>
    </row>
    <row r="67" spans="1:12" x14ac:dyDescent="0.25">
      <c r="H67" s="11"/>
    </row>
    <row r="70" spans="1:12" x14ac:dyDescent="0.25">
      <c r="A70" s="25"/>
      <c r="B70" s="25"/>
    </row>
    <row r="71" spans="1:12" x14ac:dyDescent="0.25">
      <c r="A71" s="25"/>
      <c r="B71" s="25"/>
    </row>
    <row r="72" spans="1:12" x14ac:dyDescent="0.25">
      <c r="A72" s="25"/>
      <c r="B72" s="25"/>
      <c r="G72" s="12"/>
      <c r="I72" s="10"/>
      <c r="J72" s="10"/>
      <c r="K72" s="10"/>
    </row>
    <row r="73" spans="1:12" x14ac:dyDescent="0.25">
      <c r="A73" s="25"/>
      <c r="B73" s="25"/>
    </row>
    <row r="74" spans="1:12" x14ac:dyDescent="0.25">
      <c r="A74" s="25"/>
      <c r="B74" s="25"/>
      <c r="G74" s="13"/>
    </row>
    <row r="76" spans="1:12" x14ac:dyDescent="0.25">
      <c r="G76" s="6"/>
    </row>
    <row r="79" spans="1:12" x14ac:dyDescent="0.25">
      <c r="G79" s="6"/>
    </row>
    <row r="81" spans="7:7" x14ac:dyDescent="0.25">
      <c r="G81" s="6"/>
    </row>
  </sheetData>
  <mergeCells count="6">
    <mergeCell ref="A74:B74"/>
    <mergeCell ref="A65:C65"/>
    <mergeCell ref="A70:B70"/>
    <mergeCell ref="A71:B71"/>
    <mergeCell ref="A72:B72"/>
    <mergeCell ref="A73:B73"/>
  </mergeCells>
  <pageMargins left="0.75" right="0.75" top="1" bottom="1"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30"/>
  <sheetViews>
    <sheetView tabSelected="1" topLeftCell="C1" zoomScaleNormal="100" workbookViewId="0">
      <selection activeCell="F14" sqref="F14"/>
    </sheetView>
  </sheetViews>
  <sheetFormatPr defaultColWidth="8.7109375" defaultRowHeight="15" x14ac:dyDescent="0.25"/>
  <cols>
    <col min="1" max="1" width="27.42578125" style="14" customWidth="1"/>
    <col min="2" max="2" width="50.85546875" style="6" customWidth="1"/>
    <col min="3" max="3" width="13.7109375" style="1" customWidth="1"/>
    <col min="4" max="4" width="23.85546875" customWidth="1"/>
    <col min="5" max="5" width="19" customWidth="1"/>
    <col min="6" max="6" width="131.28515625" customWidth="1"/>
    <col min="7" max="7" width="81" customWidth="1"/>
  </cols>
  <sheetData>
    <row r="1" spans="1:7" x14ac:dyDescent="0.25">
      <c r="A1" s="24" t="s">
        <v>95</v>
      </c>
      <c r="B1" s="24"/>
      <c r="C1" s="5" t="s">
        <v>96</v>
      </c>
      <c r="D1" s="2" t="s">
        <v>97</v>
      </c>
      <c r="E1" s="2" t="s">
        <v>98</v>
      </c>
      <c r="F1" s="2" t="s">
        <v>99</v>
      </c>
      <c r="G1" s="15" t="s">
        <v>100</v>
      </c>
    </row>
    <row r="2" spans="1:7" x14ac:dyDescent="0.25">
      <c r="A2" s="25"/>
      <c r="B2" s="25"/>
      <c r="E2" s="3"/>
    </row>
    <row r="3" spans="1:7" ht="149.25" customHeight="1" x14ac:dyDescent="0.25">
      <c r="A3" s="26" t="s">
        <v>101</v>
      </c>
      <c r="B3" s="26"/>
      <c r="C3" s="3">
        <f>'Kompletní seznam místností'!H63</f>
        <v>90</v>
      </c>
      <c r="D3" s="16"/>
      <c r="E3" s="3"/>
      <c r="F3" s="12" t="s">
        <v>129</v>
      </c>
    </row>
    <row r="4" spans="1:7" ht="66.75" customHeight="1" x14ac:dyDescent="0.25">
      <c r="A4" s="26" t="s">
        <v>102</v>
      </c>
      <c r="B4" s="26"/>
      <c r="C4" s="3">
        <f>'Kompletní seznam místností'!I63</f>
        <v>123</v>
      </c>
      <c r="D4" s="16"/>
      <c r="E4" s="3"/>
      <c r="F4" s="12" t="s">
        <v>103</v>
      </c>
    </row>
    <row r="5" spans="1:7" ht="60.75" customHeight="1" x14ac:dyDescent="0.25">
      <c r="A5" s="26" t="s">
        <v>104</v>
      </c>
      <c r="B5" s="26"/>
      <c r="C5" s="3">
        <f>'Kompletní seznam místností'!J63</f>
        <v>94</v>
      </c>
      <c r="D5" s="16"/>
      <c r="E5" s="3"/>
      <c r="F5" s="12" t="s">
        <v>105</v>
      </c>
    </row>
    <row r="6" spans="1:7" ht="32.25" customHeight="1" x14ac:dyDescent="0.25">
      <c r="A6" s="26" t="s">
        <v>106</v>
      </c>
      <c r="B6" s="26"/>
      <c r="C6" s="1">
        <f>'Kompletní seznam místností'!K63</f>
        <v>30</v>
      </c>
      <c r="D6" s="16"/>
      <c r="E6" s="3"/>
      <c r="F6" s="12" t="s">
        <v>107</v>
      </c>
    </row>
    <row r="7" spans="1:7" ht="94.5" customHeight="1" x14ac:dyDescent="0.25">
      <c r="A7" s="26" t="s">
        <v>108</v>
      </c>
      <c r="B7" s="26"/>
      <c r="C7" s="3">
        <f>'Kompletní seznam místností'!L63</f>
        <v>60</v>
      </c>
      <c r="D7" s="16"/>
      <c r="E7" s="3"/>
      <c r="F7" s="12" t="s">
        <v>109</v>
      </c>
    </row>
    <row r="8" spans="1:7" ht="51" customHeight="1" x14ac:dyDescent="0.25">
      <c r="A8" s="26" t="s">
        <v>110</v>
      </c>
      <c r="B8" s="26"/>
      <c r="C8" s="1">
        <f>'Kompletní seznam místností'!M63</f>
        <v>6</v>
      </c>
      <c r="D8" s="16"/>
      <c r="E8" s="3"/>
      <c r="F8" s="12" t="s">
        <v>111</v>
      </c>
    </row>
    <row r="9" spans="1:7" ht="158.25" customHeight="1" x14ac:dyDescent="0.25">
      <c r="A9" s="26" t="s">
        <v>112</v>
      </c>
      <c r="B9" s="26"/>
      <c r="C9" s="3">
        <f>'Kompletní seznam místností'!N63</f>
        <v>2</v>
      </c>
      <c r="D9" s="16"/>
      <c r="E9" s="3"/>
      <c r="F9" s="12" t="s">
        <v>113</v>
      </c>
    </row>
    <row r="10" spans="1:7" ht="75.75" customHeight="1" x14ac:dyDescent="0.25">
      <c r="A10" s="26" t="s">
        <v>114</v>
      </c>
      <c r="B10" s="26"/>
      <c r="C10" s="3">
        <f>'Kompletní seznam místností'!O63</f>
        <v>15</v>
      </c>
      <c r="D10" s="18"/>
      <c r="E10" s="3"/>
      <c r="F10" s="12" t="s">
        <v>115</v>
      </c>
    </row>
    <row r="11" spans="1:7" s="14" customFormat="1" ht="82.5" customHeight="1" x14ac:dyDescent="0.25">
      <c r="A11" s="26" t="s">
        <v>4</v>
      </c>
      <c r="B11" s="26"/>
      <c r="C11" s="3">
        <f>'Kompletní seznam místností'!Q63</f>
        <v>2</v>
      </c>
      <c r="D11" s="19"/>
      <c r="E11" s="17"/>
      <c r="F11" s="12" t="s">
        <v>116</v>
      </c>
    </row>
    <row r="12" spans="1:7" ht="80.25" customHeight="1" x14ac:dyDescent="0.25">
      <c r="A12" s="26" t="s">
        <v>117</v>
      </c>
      <c r="B12" s="26"/>
      <c r="C12" s="3">
        <f>'Kompletní seznam místností'!R63</f>
        <v>1</v>
      </c>
      <c r="D12" s="16"/>
      <c r="E12" s="3"/>
      <c r="F12" s="12" t="s">
        <v>118</v>
      </c>
    </row>
    <row r="13" spans="1:7" ht="37.5" customHeight="1" x14ac:dyDescent="0.25">
      <c r="A13" s="26" t="s">
        <v>5</v>
      </c>
      <c r="B13" s="26"/>
      <c r="C13" s="3">
        <v>90</v>
      </c>
      <c r="D13" s="16"/>
      <c r="E13" s="3"/>
      <c r="F13" s="13" t="s">
        <v>119</v>
      </c>
    </row>
    <row r="14" spans="1:7" ht="165" customHeight="1" x14ac:dyDescent="0.25">
      <c r="A14" s="26" t="s">
        <v>127</v>
      </c>
      <c r="B14" s="26"/>
      <c r="C14" s="3">
        <f>'Kompletní seznam místností'!T63</f>
        <v>31</v>
      </c>
      <c r="D14" s="16"/>
      <c r="E14" s="3"/>
      <c r="F14" s="12" t="s">
        <v>128</v>
      </c>
    </row>
    <row r="15" spans="1:7" ht="45" customHeight="1" x14ac:dyDescent="0.25">
      <c r="A15" s="27" t="s">
        <v>120</v>
      </c>
      <c r="B15" s="27"/>
      <c r="C15" s="3">
        <v>1</v>
      </c>
      <c r="D15" s="16"/>
      <c r="E15" s="3"/>
      <c r="F15" s="12" t="s">
        <v>121</v>
      </c>
    </row>
    <row r="16" spans="1:7" ht="49.5" customHeight="1" x14ac:dyDescent="0.25">
      <c r="A16" s="27" t="s">
        <v>122</v>
      </c>
      <c r="B16" s="27"/>
      <c r="C16" s="3">
        <v>176</v>
      </c>
      <c r="D16" s="16"/>
      <c r="E16" s="3"/>
      <c r="F16" s="13" t="s">
        <v>123</v>
      </c>
    </row>
    <row r="17" spans="1:6" x14ac:dyDescent="0.25">
      <c r="E17" s="3"/>
    </row>
    <row r="19" spans="1:6" ht="31.5" customHeight="1" x14ac:dyDescent="0.25">
      <c r="A19" s="27" t="s">
        <v>124</v>
      </c>
      <c r="B19" s="27"/>
      <c r="F19" s="20" t="s">
        <v>125</v>
      </c>
    </row>
    <row r="27" spans="1:6" ht="32.25" customHeight="1" x14ac:dyDescent="0.25">
      <c r="D27" s="21" t="s">
        <v>126</v>
      </c>
      <c r="E27" s="21">
        <f>SUM(E3:E26)</f>
        <v>0</v>
      </c>
    </row>
    <row r="28" spans="1:6" x14ac:dyDescent="0.25">
      <c r="D28" s="13"/>
      <c r="E28" s="16"/>
    </row>
    <row r="30" spans="1:6" x14ac:dyDescent="0.25">
      <c r="D30" s="22"/>
      <c r="E30" s="23"/>
    </row>
  </sheetData>
  <mergeCells count="17">
    <mergeCell ref="A16:B16"/>
    <mergeCell ref="A19:B19"/>
    <mergeCell ref="A11:B11"/>
    <mergeCell ref="A12:B12"/>
    <mergeCell ref="A13:B13"/>
    <mergeCell ref="A14:B14"/>
    <mergeCell ref="A15:B15"/>
    <mergeCell ref="A6:B6"/>
    <mergeCell ref="A7:B7"/>
    <mergeCell ref="A8:B8"/>
    <mergeCell ref="A9:B9"/>
    <mergeCell ref="A10:B10"/>
    <mergeCell ref="A1:B1"/>
    <mergeCell ref="A2:B2"/>
    <mergeCell ref="A3:B3"/>
    <mergeCell ref="A4:B4"/>
    <mergeCell ref="A5:B5"/>
  </mergeCells>
  <pageMargins left="0.7" right="0.7" top="0.78749999999999998" bottom="0.78749999999999998"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2</vt:i4>
      </vt:variant>
    </vt:vector>
  </HeadingPairs>
  <TitlesOfParts>
    <vt:vector size="2" baseType="lpstr">
      <vt:lpstr>Kompletní seznam místností</vt:lpstr>
      <vt:lpstr>Celkový počet HW</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Ivana VRBOVÁ</cp:lastModifiedBy>
  <cp:revision>0</cp:revision>
  <dcterms:created xsi:type="dcterms:W3CDTF">2026-01-07T07:42:58Z</dcterms:created>
  <dcterms:modified xsi:type="dcterms:W3CDTF">2026-05-06T11:57:22Z</dcterms:modified>
  <cp:category/>
  <cp:contentStatus/>
</cp:coreProperties>
</file>