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List1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G110" i="1" l="1"/>
  <c r="H81" i="1"/>
  <c r="G81" i="1"/>
  <c r="G111" i="1" l="1"/>
  <c r="G109" i="1"/>
  <c r="G108" i="1"/>
  <c r="G107" i="1"/>
  <c r="G106" i="1"/>
  <c r="G104" i="1"/>
  <c r="G105" i="1"/>
  <c r="H111" i="1" l="1"/>
  <c r="G112" i="1"/>
  <c r="G113" i="1" s="1"/>
  <c r="H109" i="1"/>
  <c r="H108" i="1"/>
  <c r="H107" i="1"/>
  <c r="H106" i="1"/>
  <c r="H105" i="1"/>
  <c r="H104" i="1"/>
  <c r="H94" i="1"/>
  <c r="H16" i="1"/>
  <c r="G16" i="1"/>
  <c r="H15" i="1"/>
  <c r="G15" i="1"/>
  <c r="H14" i="1"/>
  <c r="G14" i="1"/>
  <c r="H13" i="1"/>
  <c r="G13" i="1"/>
  <c r="H30" i="1"/>
  <c r="H39" i="1"/>
  <c r="G39" i="1"/>
  <c r="H52" i="1"/>
  <c r="G52" i="1"/>
  <c r="H62" i="1"/>
  <c r="G62" i="1"/>
  <c r="H72" i="1"/>
  <c r="H110" i="1" s="1"/>
  <c r="G72" i="1"/>
  <c r="H112" i="1" l="1"/>
  <c r="H113" i="1" s="1"/>
  <c r="H114" i="1" s="1"/>
  <c r="G114" i="1"/>
  <c r="H17" i="1"/>
</calcChain>
</file>

<file path=xl/sharedStrings.xml><?xml version="1.0" encoding="utf-8"?>
<sst xmlns="http://schemas.openxmlformats.org/spreadsheetml/2006/main" count="92" uniqueCount="53">
  <si>
    <t>Cenová kalkulace poskytovaných služeb</t>
  </si>
  <si>
    <t>Pravidelný svoz směsného komunálního odpadu (kód: 200301)</t>
  </si>
  <si>
    <t>Druh 
nádob</t>
  </si>
  <si>
    <t>Počet nádob
ks</t>
  </si>
  <si>
    <t>Počet svozů/rok</t>
  </si>
  <si>
    <t>Cena za svoz 
1 nádoby 
(Kč bez DPH)</t>
  </si>
  <si>
    <t>Cena za svoz 
1 nádoby/rok 
(Kč bez DPH)</t>
  </si>
  <si>
    <t>Cena za svoz všech nádob/rok 
(Kč bez DPH)</t>
  </si>
  <si>
    <t>80 l</t>
  </si>
  <si>
    <t>120 l</t>
  </si>
  <si>
    <t>240 l</t>
  </si>
  <si>
    <t>1100 l</t>
  </si>
  <si>
    <t xml:space="preserve">C E L K E M </t>
  </si>
  <si>
    <t>Úprava, využití a odstranění směsného komunálního odpadu (kód: 200301)</t>
  </si>
  <si>
    <t>Kód odpadu</t>
  </si>
  <si>
    <t>Název odpadu</t>
  </si>
  <si>
    <t>Cena v Kč bez DPH za 1 t</t>
  </si>
  <si>
    <t>Cena celkem v Kč bez DPH za rok</t>
  </si>
  <si>
    <t>Směsný komunální odpad</t>
  </si>
  <si>
    <t>Bude fakturováno podle skutečně odvezeného množství.</t>
  </si>
  <si>
    <t>služba</t>
  </si>
  <si>
    <t>počet roků</t>
  </si>
  <si>
    <t>Kč / rok</t>
  </si>
  <si>
    <t>Svoz a využití separovaného odpadu – papír (kód:150101)</t>
  </si>
  <si>
    <t>Svoz a využití separovaného odpadu – sklo (kód: 150107)</t>
  </si>
  <si>
    <t>Svoz a využití separovaného odpadu – kovy (kód: 200140)</t>
  </si>
  <si>
    <t>C E L K E M  bez  DPH</t>
  </si>
  <si>
    <t>DPH 15 %</t>
  </si>
  <si>
    <t>C E L K E M  včetně  DPH</t>
  </si>
  <si>
    <t>Městys Maršovice
Maršovice 89
257 55 Maršovice</t>
  </si>
  <si>
    <t>Předpokládané množství odpadu 
v t za rok</t>
  </si>
  <si>
    <t>Svoz a využití separovaného odpadu - papír (kód: 150101)</t>
  </si>
  <si>
    <t>Svoz a využití separovaného odpadu - sklo (kód: 150107)</t>
  </si>
  <si>
    <t>min. 1100 l</t>
  </si>
  <si>
    <t>Svoz a využití separovaného odpadu - kovy (kód: 200140)</t>
  </si>
  <si>
    <t>Svoz objemného odpadu (kód: 200307)</t>
  </si>
  <si>
    <t>kontejner</t>
  </si>
  <si>
    <t>Cena za svoz 
1 kontejneru
(Kč bez DPH)</t>
  </si>
  <si>
    <t>Cena za svoz 
1 kontejneru/rok 
(Kč bez DPH)</t>
  </si>
  <si>
    <t>Cena za svoz všech kontejnerů/rok 
(Kč bez DPH)</t>
  </si>
  <si>
    <t>Objemný odpad</t>
  </si>
  <si>
    <t>Úprava, využití a odstranění objemného odpadu (kód: 200307)</t>
  </si>
  <si>
    <t>Souhrn dílčích služeb za 1 rok a za 4 roky plnění</t>
  </si>
  <si>
    <t>Kč / 4 roky</t>
  </si>
  <si>
    <t>Svoz a využití separovaného odpadu - plasty (kód: 150102) + nápojové kartony (kód: 150105)</t>
  </si>
  <si>
    <t>Předpokl. počet svozů/rok</t>
  </si>
  <si>
    <t>Cena za svoz nádob obsahuje veškeré náklady dodavatele související s předmětem plnění (poskytnutí veškerých sběrných nádob, zajištění pravidelného svozu směsného komunálního odpadu, manipulace s odpadními nádobami, rozmístění nádob na svozová místa, atd.) kromě nakládání s odpadem, které je oceněno samostatně (viz níže). Četnost svozů za rok: ½ října - ½ dubna - 1x týdně, ½ dubna - ½ října - 1x za 14 dnů.</t>
  </si>
  <si>
    <t>Cena za svoz nádob na plasty + nápojové kartony obsahuje veškeré náklady dodavatele související s předmětem plnění (poskytnutí 11 ks sběrných nádob, zajištění pravidelného svozu, manipulace s odpadními nádobami, odstranění nebo využití odpadu, atd.)</t>
  </si>
  <si>
    <t>Cena za svoz nádob na papír obsahuje veškeré náklady dodavatele související s předmětem plnění (poskytnutí 6 ks sběrných nádob, zajištění pravidelného svozu, manipulace s odpadními nádobami, odstranění nebo využití odpadu, atd.)</t>
  </si>
  <si>
    <t>Cena za svoz nádob na sklo obsahuje veškeré náklady dodavatele související s předmětem plnění (poskytnutí všech 12 ks sběrných nádob s možností použití nádob o objemu 1500 l, zajištění pravidelného svozu, manipulace s odpadními nádobami, odstranění nebo využití odpadu, atd.)</t>
  </si>
  <si>
    <t>Cena za svoz nádob na kovy obsahuje veškeré náklady dodavatele související s předmětem plnění (poskytnutí všech 7 ks sběrných nádob, zajištění pravidelného svozu, manipulace s odpadními nádobami, odstranění nebo využití odpadu, atd.)</t>
  </si>
  <si>
    <t>Velkoobjemové kontejnery jsou ve vlastnictví objednatele. Tyto kontejnery jsou umístěny v osadách Podmaršovice, Zálesí I. díl, Vráce a Mstětice. Svoz bude probíhat na základě výzvy objednatele. Objednatel předpokládá 40 svozů za rok. Cena za svoz 1 kontejneru obsahuje veškeré náklady dodavatele související s předmětem plnění (zajištění svozu, manipulace, atd.) kromě nakládání s odpadem, které je oceněno samostatně (viz níže).</t>
  </si>
  <si>
    <t>Svoz a využití separovaného odpadu – plasty (kód: 150102) + nápojové kartony (kód: 150105)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</si>
</sst>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i/>
      <u/>
      <sz val="18"/>
      <color theme="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b/>
      <i/>
      <u/>
      <sz val="12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i/>
      <u/>
      <sz val="14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03">
    <xf numFmtId="0" fontId="0" fillId="0" borderId="0" xfId="0"/>
    <xf numFmtId="0" fontId="4" fillId="0" borderId="1" xfId="0" applyFont="1" applyBorder="1"/>
    <xf numFmtId="0" fontId="4" fillId="0" borderId="2" xfId="0" applyFont="1" applyBorder="1"/>
    <xf numFmtId="0" fontId="4" fillId="0" borderId="3" xfId="0" applyFont="1" applyBorder="1"/>
    <xf numFmtId="0" fontId="4" fillId="0" borderId="4" xfId="0" applyFont="1" applyBorder="1"/>
    <xf numFmtId="0" fontId="4" fillId="0" borderId="5" xfId="0" applyFont="1" applyBorder="1"/>
    <xf numFmtId="0" fontId="4" fillId="0" borderId="0" xfId="0" applyFont="1" applyBorder="1"/>
    <xf numFmtId="0" fontId="4" fillId="0" borderId="6" xfId="0" applyFont="1" applyBorder="1" applyAlignment="1">
      <alignment horizontal="center" vertical="center"/>
    </xf>
    <xf numFmtId="4" fontId="4" fillId="2" borderId="6" xfId="0" applyNumberFormat="1" applyFont="1" applyFill="1" applyBorder="1" applyAlignment="1">
      <alignment horizontal="center" vertical="center"/>
    </xf>
    <xf numFmtId="4" fontId="11" fillId="0" borderId="6" xfId="0" applyNumberFormat="1" applyFont="1" applyBorder="1" applyAlignment="1" applyProtection="1">
      <alignment horizontal="right" vertical="center"/>
      <protection locked="0"/>
    </xf>
    <xf numFmtId="4" fontId="12" fillId="0" borderId="6" xfId="0" applyNumberFormat="1" applyFont="1" applyBorder="1" applyAlignment="1">
      <alignment horizontal="right" vertical="center"/>
    </xf>
    <xf numFmtId="0" fontId="4" fillId="0" borderId="4" xfId="0" applyFont="1" applyBorder="1" applyAlignment="1"/>
    <xf numFmtId="0" fontId="4" fillId="0" borderId="0" xfId="0" applyFont="1" applyBorder="1" applyAlignment="1"/>
    <xf numFmtId="0" fontId="4" fillId="0" borderId="5" xfId="0" applyFont="1" applyBorder="1" applyAlignment="1"/>
    <xf numFmtId="4" fontId="4" fillId="0" borderId="6" xfId="0" applyNumberFormat="1" applyFont="1" applyBorder="1" applyAlignment="1">
      <alignment horizontal="center" vertical="center"/>
    </xf>
    <xf numFmtId="4" fontId="13" fillId="0" borderId="6" xfId="0" applyNumberFormat="1" applyFont="1" applyBorder="1" applyAlignment="1" applyProtection="1">
      <alignment horizontal="right" vertical="center"/>
      <protection locked="0"/>
    </xf>
    <xf numFmtId="0" fontId="4" fillId="0" borderId="0" xfId="0" applyFont="1" applyBorder="1" applyAlignment="1">
      <alignment horizontal="left" vertical="top"/>
    </xf>
    <xf numFmtId="0" fontId="8" fillId="0" borderId="0" xfId="0" applyFont="1" applyBorder="1" applyAlignment="1">
      <alignment horizontal="left" vertical="center"/>
    </xf>
    <xf numFmtId="0" fontId="0" fillId="0" borderId="0" xfId="0" applyBorder="1" applyAlignment="1"/>
    <xf numFmtId="0" fontId="0" fillId="0" borderId="0" xfId="0" applyFill="1" applyBorder="1" applyAlignment="1"/>
    <xf numFmtId="0" fontId="10" fillId="0" borderId="6" xfId="0" applyFont="1" applyBorder="1" applyAlignment="1">
      <alignment horizontal="center" vertical="center"/>
    </xf>
    <xf numFmtId="4" fontId="4" fillId="0" borderId="6" xfId="0" applyNumberFormat="1" applyFont="1" applyBorder="1" applyAlignment="1">
      <alignment horizontal="right" vertical="center"/>
    </xf>
    <xf numFmtId="4" fontId="17" fillId="0" borderId="6" xfId="0" applyNumberFormat="1" applyFont="1" applyBorder="1" applyAlignment="1">
      <alignment horizontal="right" vertical="center"/>
    </xf>
    <xf numFmtId="4" fontId="17" fillId="0" borderId="6" xfId="0" applyNumberFormat="1" applyFont="1" applyBorder="1"/>
    <xf numFmtId="0" fontId="4" fillId="0" borderId="10" xfId="0" applyFont="1" applyBorder="1"/>
    <xf numFmtId="0" fontId="4" fillId="0" borderId="11" xfId="0" applyFont="1" applyBorder="1"/>
    <xf numFmtId="0" fontId="4" fillId="0" borderId="12" xfId="0" applyFont="1" applyBorder="1"/>
    <xf numFmtId="0" fontId="10" fillId="0" borderId="6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4" fillId="0" borderId="0" xfId="0" applyFont="1" applyBorder="1" applyAlignment="1">
      <alignment horizontal="left" vertical="top"/>
    </xf>
    <xf numFmtId="0" fontId="6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4" fontId="11" fillId="0" borderId="0" xfId="0" applyNumberFormat="1" applyFont="1" applyBorder="1" applyAlignment="1" applyProtection="1">
      <alignment horizontal="right" vertical="center"/>
      <protection locked="0"/>
    </xf>
    <xf numFmtId="0" fontId="5" fillId="0" borderId="0" xfId="0" applyFont="1" applyBorder="1" applyAlignment="1">
      <alignment horizontal="right" vertical="center"/>
    </xf>
    <xf numFmtId="4" fontId="12" fillId="0" borderId="0" xfId="0" applyNumberFormat="1" applyFont="1" applyBorder="1" applyAlignment="1">
      <alignment horizontal="right" vertical="center"/>
    </xf>
    <xf numFmtId="0" fontId="8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/>
    <xf numFmtId="0" fontId="10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4" fontId="4" fillId="0" borderId="0" xfId="0" applyNumberFormat="1" applyFont="1" applyFill="1" applyBorder="1" applyAlignment="1">
      <alignment horizontal="center" vertical="center"/>
    </xf>
    <xf numFmtId="4" fontId="11" fillId="0" borderId="0" xfId="0" applyNumberFormat="1" applyFont="1" applyFill="1" applyBorder="1" applyAlignment="1" applyProtection="1">
      <alignment horizontal="right" vertical="center"/>
      <protection locked="0"/>
    </xf>
    <xf numFmtId="0" fontId="5" fillId="0" borderId="0" xfId="0" applyFont="1" applyFill="1" applyBorder="1" applyAlignment="1">
      <alignment horizontal="right" vertical="center"/>
    </xf>
    <xf numFmtId="4" fontId="12" fillId="0" borderId="0" xfId="0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left" vertical="top"/>
    </xf>
    <xf numFmtId="0" fontId="0" fillId="0" borderId="0" xfId="0" applyFill="1"/>
    <xf numFmtId="0" fontId="10" fillId="0" borderId="6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left" vertical="center"/>
    </xf>
    <xf numFmtId="4" fontId="4" fillId="0" borderId="0" xfId="0" applyNumberFormat="1" applyFont="1" applyBorder="1" applyAlignment="1">
      <alignment horizontal="right" vertical="center"/>
    </xf>
    <xf numFmtId="0" fontId="16" fillId="0" borderId="0" xfId="0" applyFont="1" applyBorder="1" applyAlignment="1">
      <alignment horizontal="left" vertical="center"/>
    </xf>
    <xf numFmtId="4" fontId="17" fillId="0" borderId="0" xfId="0" applyNumberFormat="1" applyFont="1" applyBorder="1" applyAlignment="1">
      <alignment horizontal="right" vertical="center"/>
    </xf>
    <xf numFmtId="0" fontId="16" fillId="0" borderId="0" xfId="0" applyFont="1" applyBorder="1" applyAlignment="1">
      <alignment vertical="center"/>
    </xf>
    <xf numFmtId="4" fontId="17" fillId="0" borderId="0" xfId="0" applyNumberFormat="1" applyFont="1" applyBorder="1" applyAlignment="1"/>
    <xf numFmtId="0" fontId="4" fillId="0" borderId="14" xfId="0" applyFont="1" applyBorder="1" applyAlignment="1">
      <alignment horizontal="center" vertical="center"/>
    </xf>
    <xf numFmtId="4" fontId="4" fillId="2" borderId="14" xfId="0" applyNumberFormat="1" applyFont="1" applyFill="1" applyBorder="1" applyAlignment="1">
      <alignment horizontal="center" vertical="center"/>
    </xf>
    <xf numFmtId="4" fontId="11" fillId="0" borderId="14" xfId="0" applyNumberFormat="1" applyFont="1" applyBorder="1" applyAlignment="1" applyProtection="1">
      <alignment horizontal="right" vertical="center"/>
      <protection locked="0"/>
    </xf>
    <xf numFmtId="0" fontId="4" fillId="0" borderId="13" xfId="0" applyFont="1" applyBorder="1" applyAlignment="1">
      <alignment horizontal="center" vertical="center"/>
    </xf>
    <xf numFmtId="4" fontId="4" fillId="0" borderId="13" xfId="0" applyNumberFormat="1" applyFont="1" applyBorder="1" applyAlignment="1">
      <alignment horizontal="right" vertical="center"/>
    </xf>
    <xf numFmtId="4" fontId="11" fillId="0" borderId="13" xfId="0" applyNumberFormat="1" applyFont="1" applyBorder="1" applyAlignment="1" applyProtection="1">
      <alignment horizontal="right" vertical="center"/>
      <protection locked="0"/>
    </xf>
    <xf numFmtId="0" fontId="0" fillId="0" borderId="0" xfId="0" applyBorder="1"/>
    <xf numFmtId="0" fontId="7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/>
    </xf>
    <xf numFmtId="0" fontId="4" fillId="0" borderId="10" xfId="0" applyFont="1" applyBorder="1" applyAlignment="1"/>
    <xf numFmtId="0" fontId="4" fillId="0" borderId="11" xfId="0" applyFont="1" applyFill="1" applyBorder="1" applyAlignment="1">
      <alignment horizontal="left" vertical="top"/>
    </xf>
    <xf numFmtId="0" fontId="4" fillId="0" borderId="12" xfId="0" applyFont="1" applyBorder="1" applyAlignment="1"/>
    <xf numFmtId="0" fontId="4" fillId="0" borderId="1" xfId="0" applyFont="1" applyBorder="1" applyAlignment="1"/>
    <xf numFmtId="0" fontId="4" fillId="0" borderId="3" xfId="0" applyFont="1" applyBorder="1" applyAlignment="1"/>
    <xf numFmtId="0" fontId="8" fillId="0" borderId="2" xfId="0" applyFont="1" applyBorder="1" applyAlignment="1">
      <alignment horizontal="left" vertical="center"/>
    </xf>
    <xf numFmtId="0" fontId="2" fillId="0" borderId="6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 wrapText="1"/>
    </xf>
    <xf numFmtId="0" fontId="0" fillId="0" borderId="0" xfId="0" applyAlignment="1">
      <alignment wrapText="1"/>
    </xf>
    <xf numFmtId="0" fontId="4" fillId="0" borderId="0" xfId="0" applyFont="1" applyBorder="1" applyAlignment="1">
      <alignment horizontal="left" vertical="top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1" xfId="0" applyBorder="1" applyAlignment="1">
      <alignment vertical="center" wrapText="1"/>
    </xf>
    <xf numFmtId="0" fontId="5" fillId="0" borderId="7" xfId="0" applyFont="1" applyBorder="1" applyAlignment="1">
      <alignment horizontal="right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center"/>
    </xf>
    <xf numFmtId="0" fontId="10" fillId="0" borderId="7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0" fillId="0" borderId="0" xfId="0" applyBorder="1" applyAlignment="1">
      <alignment vertical="top" wrapText="1"/>
    </xf>
    <xf numFmtId="0" fontId="8" fillId="0" borderId="0" xfId="0" applyFont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5" fillId="0" borderId="6" xfId="0" applyFont="1" applyBorder="1" applyAlignment="1">
      <alignment horizontal="left" vertical="center" wrapText="1"/>
    </xf>
    <xf numFmtId="0" fontId="10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left" vertical="top"/>
    </xf>
    <xf numFmtId="0" fontId="16" fillId="0" borderId="7" xfId="0" applyFont="1" applyBorder="1" applyAlignment="1">
      <alignment horizontal="left" vertical="center" wrapText="1"/>
    </xf>
    <xf numFmtId="0" fontId="16" fillId="0" borderId="8" xfId="0" applyFont="1" applyBorder="1" applyAlignment="1">
      <alignment horizontal="left" vertical="center" wrapText="1"/>
    </xf>
    <xf numFmtId="0" fontId="16" fillId="0" borderId="9" xfId="0" applyFont="1" applyBorder="1" applyAlignment="1">
      <alignment horizontal="left" vertical="center"/>
    </xf>
    <xf numFmtId="0" fontId="16" fillId="0" borderId="9" xfId="0" applyFont="1" applyBorder="1" applyAlignment="1">
      <alignment vertical="center"/>
    </xf>
    <xf numFmtId="0" fontId="1" fillId="0" borderId="0" xfId="0" applyFont="1" applyBorder="1" applyAlignment="1">
      <alignment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7"/>
  <sheetViews>
    <sheetView tabSelected="1" workbookViewId="0">
      <selection activeCell="K3" sqref="K3"/>
    </sheetView>
  </sheetViews>
  <sheetFormatPr defaultRowHeight="15" x14ac:dyDescent="0.25"/>
  <cols>
    <col min="1" max="1" width="1.7109375" customWidth="1"/>
    <col min="2" max="2" width="2.7109375" customWidth="1"/>
    <col min="3" max="5" width="10.7109375" customWidth="1"/>
    <col min="6" max="7" width="14.7109375" customWidth="1"/>
    <col min="8" max="8" width="16.7109375" customWidth="1"/>
    <col min="9" max="9" width="2.7109375" customWidth="1"/>
  </cols>
  <sheetData>
    <row r="1" spans="2:9" ht="15" customHeight="1" x14ac:dyDescent="0.25"/>
    <row r="2" spans="2:9" ht="15" customHeight="1" x14ac:dyDescent="0.25">
      <c r="B2" s="1"/>
      <c r="C2" s="2"/>
      <c r="D2" s="2"/>
      <c r="E2" s="2"/>
      <c r="F2" s="2"/>
      <c r="G2" s="2"/>
      <c r="H2" s="2"/>
      <c r="I2" s="3"/>
    </row>
    <row r="3" spans="2:9" ht="15" customHeight="1" x14ac:dyDescent="0.25">
      <c r="B3" s="4"/>
      <c r="C3" s="31"/>
      <c r="D3" s="61"/>
      <c r="E3" s="61"/>
      <c r="F3" s="61"/>
      <c r="G3" s="61"/>
      <c r="H3" s="61"/>
      <c r="I3" s="5"/>
    </row>
    <row r="4" spans="2:9" ht="23.25" x14ac:dyDescent="0.25">
      <c r="B4" s="4"/>
      <c r="C4" s="74" t="s">
        <v>0</v>
      </c>
      <c r="D4" s="75"/>
      <c r="E4" s="75"/>
      <c r="F4" s="75"/>
      <c r="G4" s="75"/>
      <c r="H4" s="75"/>
      <c r="I4" s="5"/>
    </row>
    <row r="5" spans="2:9" ht="15.75" x14ac:dyDescent="0.25">
      <c r="B5" s="4"/>
      <c r="C5" s="28"/>
      <c r="D5" s="62"/>
      <c r="E5" s="62"/>
      <c r="F5" s="62"/>
      <c r="G5" s="62"/>
      <c r="H5" s="62"/>
      <c r="I5" s="5"/>
    </row>
    <row r="6" spans="2:9" ht="15" customHeight="1" x14ac:dyDescent="0.25">
      <c r="B6" s="4"/>
      <c r="C6" s="76" t="s">
        <v>29</v>
      </c>
      <c r="D6" s="77"/>
      <c r="E6" s="77"/>
      <c r="F6" s="6"/>
      <c r="G6" s="6"/>
      <c r="H6" s="6"/>
      <c r="I6" s="5"/>
    </row>
    <row r="7" spans="2:9" x14ac:dyDescent="0.25">
      <c r="B7" s="4"/>
      <c r="C7" s="77"/>
      <c r="D7" s="77"/>
      <c r="E7" s="77"/>
      <c r="F7" s="32"/>
      <c r="G7" s="32"/>
      <c r="H7" s="32"/>
      <c r="I7" s="5"/>
    </row>
    <row r="8" spans="2:9" x14ac:dyDescent="0.25">
      <c r="B8" s="4"/>
      <c r="C8" s="77"/>
      <c r="D8" s="77"/>
      <c r="E8" s="77"/>
      <c r="F8" s="41"/>
      <c r="G8" s="42"/>
      <c r="H8" s="42"/>
      <c r="I8" s="5"/>
    </row>
    <row r="9" spans="2:9" x14ac:dyDescent="0.25">
      <c r="B9" s="4"/>
      <c r="C9" s="40"/>
      <c r="D9" s="40"/>
      <c r="E9" s="40"/>
      <c r="F9" s="41"/>
      <c r="G9" s="42"/>
      <c r="H9" s="42"/>
      <c r="I9" s="5"/>
    </row>
    <row r="10" spans="2:9" ht="15.75" x14ac:dyDescent="0.25">
      <c r="B10" s="4"/>
      <c r="C10" s="72" t="s">
        <v>1</v>
      </c>
      <c r="D10" s="73"/>
      <c r="E10" s="73"/>
      <c r="F10" s="73"/>
      <c r="G10" s="73"/>
      <c r="H10" s="73"/>
      <c r="I10" s="5"/>
    </row>
    <row r="11" spans="2:9" ht="9.9499999999999993" customHeight="1" x14ac:dyDescent="0.25">
      <c r="B11" s="4"/>
      <c r="C11" s="40"/>
      <c r="D11" s="40"/>
      <c r="E11" s="40"/>
      <c r="F11" s="41"/>
      <c r="G11" s="42"/>
      <c r="H11" s="42"/>
      <c r="I11" s="5"/>
    </row>
    <row r="12" spans="2:9" ht="39" customHeight="1" x14ac:dyDescent="0.25">
      <c r="B12" s="4"/>
      <c r="C12" s="27" t="s">
        <v>2</v>
      </c>
      <c r="D12" s="27" t="s">
        <v>3</v>
      </c>
      <c r="E12" s="27" t="s">
        <v>4</v>
      </c>
      <c r="F12" s="27" t="s">
        <v>5</v>
      </c>
      <c r="G12" s="27" t="s">
        <v>6</v>
      </c>
      <c r="H12" s="27" t="s">
        <v>7</v>
      </c>
      <c r="I12" s="5"/>
    </row>
    <row r="13" spans="2:9" ht="15.95" customHeight="1" x14ac:dyDescent="0.25">
      <c r="B13" s="4"/>
      <c r="C13" s="54" t="s">
        <v>8</v>
      </c>
      <c r="D13" s="54">
        <v>35</v>
      </c>
      <c r="E13" s="54">
        <v>39</v>
      </c>
      <c r="F13" s="55">
        <v>0</v>
      </c>
      <c r="G13" s="56">
        <f>SUM(E13*F13)</f>
        <v>0</v>
      </c>
      <c r="H13" s="56">
        <f>SUM(D13*E13*F13)</f>
        <v>0</v>
      </c>
      <c r="I13" s="5"/>
    </row>
    <row r="14" spans="2:9" ht="15.95" customHeight="1" x14ac:dyDescent="0.25">
      <c r="B14" s="4"/>
      <c r="C14" s="7" t="s">
        <v>9</v>
      </c>
      <c r="D14" s="7">
        <v>260</v>
      </c>
      <c r="E14" s="7">
        <v>39</v>
      </c>
      <c r="F14" s="8">
        <v>0</v>
      </c>
      <c r="G14" s="9">
        <f t="shared" ref="G14:G16" si="0">SUM(E14*F14)</f>
        <v>0</v>
      </c>
      <c r="H14" s="9">
        <f t="shared" ref="H14:H16" si="1">SUM(D14*E14*F14)</f>
        <v>0</v>
      </c>
      <c r="I14" s="5"/>
    </row>
    <row r="15" spans="2:9" ht="15.95" customHeight="1" x14ac:dyDescent="0.25">
      <c r="B15" s="4"/>
      <c r="C15" s="7" t="s">
        <v>10</v>
      </c>
      <c r="D15" s="7">
        <v>35</v>
      </c>
      <c r="E15" s="7">
        <v>39</v>
      </c>
      <c r="F15" s="8">
        <v>0</v>
      </c>
      <c r="G15" s="9">
        <f t="shared" si="0"/>
        <v>0</v>
      </c>
      <c r="H15" s="9">
        <f t="shared" si="1"/>
        <v>0</v>
      </c>
      <c r="I15" s="5"/>
    </row>
    <row r="16" spans="2:9" ht="15.95" customHeight="1" x14ac:dyDescent="0.25">
      <c r="B16" s="4"/>
      <c r="C16" s="7" t="s">
        <v>11</v>
      </c>
      <c r="D16" s="7">
        <v>3</v>
      </c>
      <c r="E16" s="7">
        <v>39</v>
      </c>
      <c r="F16" s="8">
        <v>0</v>
      </c>
      <c r="G16" s="9">
        <f t="shared" si="0"/>
        <v>0</v>
      </c>
      <c r="H16" s="9">
        <f t="shared" si="1"/>
        <v>0</v>
      </c>
      <c r="I16" s="5"/>
    </row>
    <row r="17" spans="2:9" ht="15.95" customHeight="1" x14ac:dyDescent="0.25">
      <c r="B17" s="4"/>
      <c r="C17" s="82" t="s">
        <v>12</v>
      </c>
      <c r="D17" s="83"/>
      <c r="E17" s="83"/>
      <c r="F17" s="83"/>
      <c r="G17" s="84"/>
      <c r="H17" s="10">
        <f>SUM(H13:H16)</f>
        <v>0</v>
      </c>
      <c r="I17" s="5"/>
    </row>
    <row r="18" spans="2:9" x14ac:dyDescent="0.25">
      <c r="B18" s="4"/>
      <c r="C18" s="30"/>
      <c r="D18" s="30"/>
      <c r="E18" s="30"/>
      <c r="F18" s="30"/>
      <c r="G18" s="30"/>
      <c r="H18" s="30"/>
      <c r="I18" s="5"/>
    </row>
    <row r="19" spans="2:9" x14ac:dyDescent="0.25">
      <c r="B19" s="11"/>
      <c r="C19" s="100" t="s">
        <v>46</v>
      </c>
      <c r="D19" s="89"/>
      <c r="E19" s="89"/>
      <c r="F19" s="89"/>
      <c r="G19" s="89"/>
      <c r="H19" s="89"/>
      <c r="I19" s="13"/>
    </row>
    <row r="20" spans="2:9" x14ac:dyDescent="0.25">
      <c r="B20" s="11"/>
      <c r="C20" s="89"/>
      <c r="D20" s="89"/>
      <c r="E20" s="89"/>
      <c r="F20" s="89"/>
      <c r="G20" s="89"/>
      <c r="H20" s="89"/>
      <c r="I20" s="13"/>
    </row>
    <row r="21" spans="2:9" x14ac:dyDescent="0.25">
      <c r="B21" s="4"/>
      <c r="C21" s="89"/>
      <c r="D21" s="89"/>
      <c r="E21" s="89"/>
      <c r="F21" s="89"/>
      <c r="G21" s="89"/>
      <c r="H21" s="89"/>
      <c r="I21" s="5"/>
    </row>
    <row r="22" spans="2:9" x14ac:dyDescent="0.25">
      <c r="B22" s="4"/>
      <c r="C22" s="89"/>
      <c r="D22" s="89"/>
      <c r="E22" s="89"/>
      <c r="F22" s="89"/>
      <c r="G22" s="89"/>
      <c r="H22" s="89"/>
      <c r="I22" s="5"/>
    </row>
    <row r="23" spans="2:9" x14ac:dyDescent="0.25">
      <c r="B23" s="4"/>
      <c r="C23" s="89"/>
      <c r="D23" s="89"/>
      <c r="E23" s="89"/>
      <c r="F23" s="89"/>
      <c r="G23" s="89"/>
      <c r="H23" s="89"/>
      <c r="I23" s="5"/>
    </row>
    <row r="24" spans="2:9" x14ac:dyDescent="0.25">
      <c r="B24" s="4"/>
      <c r="C24" s="89"/>
      <c r="D24" s="89"/>
      <c r="E24" s="89"/>
      <c r="F24" s="89"/>
      <c r="G24" s="89"/>
      <c r="H24" s="89"/>
      <c r="I24" s="5"/>
    </row>
    <row r="25" spans="2:9" x14ac:dyDescent="0.25">
      <c r="B25" s="4"/>
      <c r="C25" s="38"/>
      <c r="D25" s="38"/>
      <c r="E25" s="38"/>
      <c r="F25" s="38"/>
      <c r="G25" s="38"/>
      <c r="H25" s="38"/>
      <c r="I25" s="5"/>
    </row>
    <row r="26" spans="2:9" x14ac:dyDescent="0.25">
      <c r="B26" s="4"/>
      <c r="C26" s="45"/>
      <c r="D26" s="45"/>
      <c r="E26" s="45"/>
      <c r="F26" s="45"/>
      <c r="G26" s="45"/>
      <c r="H26" s="45"/>
      <c r="I26" s="5"/>
    </row>
    <row r="27" spans="2:9" ht="15.75" x14ac:dyDescent="0.25">
      <c r="B27" s="4"/>
      <c r="C27" s="72" t="s">
        <v>13</v>
      </c>
      <c r="D27" s="72"/>
      <c r="E27" s="72"/>
      <c r="F27" s="72"/>
      <c r="G27" s="72"/>
      <c r="H27" s="72"/>
      <c r="I27" s="5"/>
    </row>
    <row r="28" spans="2:9" ht="9.9499999999999993" customHeight="1" x14ac:dyDescent="0.25">
      <c r="B28" s="4"/>
      <c r="C28" s="6"/>
      <c r="D28" s="6"/>
      <c r="E28" s="6"/>
      <c r="F28" s="6"/>
      <c r="G28" s="6"/>
      <c r="H28" s="6"/>
      <c r="I28" s="5"/>
    </row>
    <row r="29" spans="2:9" ht="45" customHeight="1" x14ac:dyDescent="0.25">
      <c r="B29" s="4"/>
      <c r="C29" s="27" t="s">
        <v>14</v>
      </c>
      <c r="D29" s="85" t="s">
        <v>15</v>
      </c>
      <c r="E29" s="86"/>
      <c r="F29" s="27" t="s">
        <v>16</v>
      </c>
      <c r="G29" s="27" t="s">
        <v>30</v>
      </c>
      <c r="H29" s="27" t="s">
        <v>17</v>
      </c>
      <c r="I29" s="5"/>
    </row>
    <row r="30" spans="2:9" ht="15.95" customHeight="1" x14ac:dyDescent="0.25">
      <c r="B30" s="4"/>
      <c r="C30" s="7">
        <v>200301</v>
      </c>
      <c r="D30" s="87" t="s">
        <v>18</v>
      </c>
      <c r="E30" s="88"/>
      <c r="F30" s="8">
        <v>0</v>
      </c>
      <c r="G30" s="14">
        <v>200</v>
      </c>
      <c r="H30" s="15">
        <f>SUM(F30*G30)</f>
        <v>0</v>
      </c>
      <c r="I30" s="5"/>
    </row>
    <row r="31" spans="2:9" x14ac:dyDescent="0.25">
      <c r="B31" s="4"/>
      <c r="C31" s="6"/>
      <c r="D31" s="6"/>
      <c r="E31" s="6"/>
      <c r="F31" s="6"/>
      <c r="G31" s="6"/>
      <c r="H31" s="6"/>
      <c r="I31" s="5"/>
    </row>
    <row r="32" spans="2:9" x14ac:dyDescent="0.25">
      <c r="B32" s="4"/>
      <c r="C32" s="78" t="s">
        <v>19</v>
      </c>
      <c r="D32" s="78"/>
      <c r="E32" s="78"/>
      <c r="F32" s="78"/>
      <c r="G32" s="78"/>
      <c r="H32" s="78"/>
      <c r="I32" s="5"/>
    </row>
    <row r="33" spans="2:19" x14ac:dyDescent="0.25">
      <c r="B33" s="11"/>
      <c r="C33" s="77"/>
      <c r="D33" s="77"/>
      <c r="E33" s="77"/>
      <c r="F33" s="77"/>
      <c r="G33" s="77"/>
      <c r="H33" s="77"/>
      <c r="I33" s="13"/>
    </row>
    <row r="34" spans="2:19" x14ac:dyDescent="0.25">
      <c r="B34" s="11"/>
      <c r="C34" s="77"/>
      <c r="D34" s="77"/>
      <c r="E34" s="77"/>
      <c r="F34" s="77"/>
      <c r="G34" s="77"/>
      <c r="H34" s="77"/>
      <c r="I34" s="13"/>
    </row>
    <row r="35" spans="2:19" x14ac:dyDescent="0.25">
      <c r="B35" s="11"/>
      <c r="C35" s="90" t="s">
        <v>44</v>
      </c>
      <c r="D35" s="90"/>
      <c r="E35" s="90"/>
      <c r="F35" s="90"/>
      <c r="G35" s="90"/>
      <c r="H35" s="90"/>
      <c r="I35" s="13"/>
    </row>
    <row r="36" spans="2:19" x14ac:dyDescent="0.25">
      <c r="B36" s="11"/>
      <c r="C36" s="91"/>
      <c r="D36" s="91"/>
      <c r="E36" s="91"/>
      <c r="F36" s="91"/>
      <c r="G36" s="91"/>
      <c r="H36" s="91"/>
      <c r="I36" s="13"/>
    </row>
    <row r="37" spans="2:19" ht="9.9499999999999993" customHeight="1" x14ac:dyDescent="0.25">
      <c r="B37" s="11"/>
      <c r="C37" s="6"/>
      <c r="D37" s="6"/>
      <c r="E37" s="6"/>
      <c r="F37" s="6"/>
      <c r="G37" s="6"/>
      <c r="H37" s="6"/>
      <c r="I37" s="13"/>
    </row>
    <row r="38" spans="2:19" ht="39" customHeight="1" x14ac:dyDescent="0.25">
      <c r="B38" s="11"/>
      <c r="C38" s="47" t="s">
        <v>2</v>
      </c>
      <c r="D38" s="47" t="s">
        <v>3</v>
      </c>
      <c r="E38" s="47" t="s">
        <v>4</v>
      </c>
      <c r="F38" s="47" t="s">
        <v>5</v>
      </c>
      <c r="G38" s="47" t="s">
        <v>6</v>
      </c>
      <c r="H38" s="47" t="s">
        <v>7</v>
      </c>
      <c r="I38" s="13"/>
      <c r="K38" s="18"/>
      <c r="L38" s="18"/>
      <c r="M38" s="18"/>
      <c r="N38" s="18"/>
      <c r="O38" s="18"/>
      <c r="P38" s="18"/>
      <c r="Q38" s="18"/>
      <c r="R38" s="18"/>
      <c r="S38" s="18"/>
    </row>
    <row r="39" spans="2:19" ht="15.95" customHeight="1" x14ac:dyDescent="0.25">
      <c r="B39" s="11"/>
      <c r="C39" s="7" t="s">
        <v>11</v>
      </c>
      <c r="D39" s="7">
        <v>24</v>
      </c>
      <c r="E39" s="7">
        <v>52</v>
      </c>
      <c r="F39" s="8">
        <v>0</v>
      </c>
      <c r="G39" s="9">
        <f>SUM(E39*F39)</f>
        <v>0</v>
      </c>
      <c r="H39" s="15">
        <f>SUM(D39*E39*F39)</f>
        <v>0</v>
      </c>
      <c r="I39" s="13"/>
      <c r="K39" s="12"/>
      <c r="L39" s="17"/>
      <c r="M39" s="17"/>
      <c r="N39" s="17"/>
      <c r="O39" s="17"/>
      <c r="P39" s="17"/>
      <c r="Q39" s="17"/>
      <c r="R39" s="12"/>
      <c r="S39" s="18"/>
    </row>
    <row r="40" spans="2:19" ht="15.95" customHeight="1" x14ac:dyDescent="0.25">
      <c r="B40" s="11"/>
      <c r="C40" s="35"/>
      <c r="D40" s="35"/>
      <c r="E40" s="35"/>
      <c r="F40" s="35"/>
      <c r="G40" s="35"/>
      <c r="H40" s="36"/>
      <c r="I40" s="13"/>
      <c r="K40" s="12"/>
      <c r="L40" s="12"/>
      <c r="M40" s="12"/>
      <c r="N40" s="12"/>
      <c r="O40" s="12"/>
      <c r="P40" s="12"/>
      <c r="Q40" s="12"/>
      <c r="R40" s="12"/>
      <c r="S40" s="18"/>
    </row>
    <row r="41" spans="2:19" x14ac:dyDescent="0.25">
      <c r="B41" s="11"/>
      <c r="C41" s="101" t="s">
        <v>47</v>
      </c>
      <c r="D41" s="78"/>
      <c r="E41" s="78"/>
      <c r="F41" s="78"/>
      <c r="G41" s="78"/>
      <c r="H41" s="78"/>
      <c r="I41" s="13"/>
      <c r="K41" s="12"/>
      <c r="L41" s="32"/>
      <c r="M41" s="32"/>
      <c r="N41" s="32"/>
      <c r="O41" s="32"/>
      <c r="P41" s="32"/>
      <c r="Q41" s="32"/>
      <c r="R41" s="12"/>
      <c r="S41" s="18"/>
    </row>
    <row r="42" spans="2:19" x14ac:dyDescent="0.25">
      <c r="B42" s="11"/>
      <c r="C42" s="77"/>
      <c r="D42" s="77"/>
      <c r="E42" s="77"/>
      <c r="F42" s="77"/>
      <c r="G42" s="77"/>
      <c r="H42" s="77"/>
      <c r="I42" s="13"/>
      <c r="K42" s="12"/>
      <c r="L42" s="33"/>
      <c r="M42" s="33"/>
      <c r="N42" s="33"/>
      <c r="O42" s="41"/>
      <c r="P42" s="34"/>
      <c r="Q42" s="34"/>
      <c r="R42" s="12"/>
      <c r="S42" s="18"/>
    </row>
    <row r="43" spans="2:19" x14ac:dyDescent="0.25">
      <c r="B43" s="11"/>
      <c r="C43" s="77"/>
      <c r="D43" s="77"/>
      <c r="E43" s="77"/>
      <c r="F43" s="77"/>
      <c r="G43" s="77"/>
      <c r="H43" s="77"/>
      <c r="I43" s="13"/>
      <c r="K43" s="12"/>
      <c r="L43" s="35"/>
      <c r="M43" s="35"/>
      <c r="N43" s="35"/>
      <c r="O43" s="35"/>
      <c r="P43" s="35"/>
      <c r="Q43" s="36"/>
      <c r="R43" s="12"/>
      <c r="S43" s="18"/>
    </row>
    <row r="44" spans="2:19" x14ac:dyDescent="0.25">
      <c r="B44" s="63"/>
      <c r="C44" s="64"/>
      <c r="D44" s="64"/>
      <c r="E44" s="64"/>
      <c r="F44" s="64"/>
      <c r="G44" s="64"/>
      <c r="H44" s="64"/>
      <c r="I44" s="65"/>
      <c r="K44" s="12"/>
      <c r="L44" s="12"/>
      <c r="M44" s="12"/>
      <c r="N44" s="12"/>
      <c r="O44" s="12"/>
      <c r="P44" s="12"/>
      <c r="Q44" s="12"/>
      <c r="R44" s="12"/>
      <c r="S44" s="18"/>
    </row>
    <row r="45" spans="2:19" x14ac:dyDescent="0.25">
      <c r="B45" s="18"/>
      <c r="C45" s="18"/>
      <c r="D45" s="18"/>
      <c r="E45" s="18"/>
      <c r="F45" s="18"/>
      <c r="G45" s="18"/>
      <c r="H45" s="18"/>
      <c r="I45" s="18"/>
      <c r="K45" s="12"/>
      <c r="L45" s="16"/>
      <c r="M45" s="16"/>
      <c r="N45" s="16"/>
      <c r="O45" s="16"/>
      <c r="P45" s="16"/>
      <c r="Q45" s="16"/>
      <c r="R45" s="12"/>
      <c r="S45" s="18"/>
    </row>
    <row r="46" spans="2:19" ht="15.75" x14ac:dyDescent="0.25">
      <c r="B46" s="12"/>
      <c r="C46" s="28"/>
      <c r="D46" s="29"/>
      <c r="E46" s="29"/>
      <c r="F46" s="29"/>
      <c r="G46" s="29"/>
      <c r="H46" s="29"/>
      <c r="I46" s="12"/>
      <c r="K46" s="18"/>
      <c r="L46" s="18"/>
      <c r="M46" s="18"/>
      <c r="N46" s="18"/>
      <c r="O46" s="18"/>
      <c r="P46" s="18"/>
      <c r="Q46" s="18"/>
      <c r="R46" s="18"/>
      <c r="S46" s="18"/>
    </row>
    <row r="47" spans="2:19" x14ac:dyDescent="0.25">
      <c r="B47" s="66"/>
      <c r="C47" s="2"/>
      <c r="D47" s="2"/>
      <c r="E47" s="2"/>
      <c r="F47" s="2"/>
      <c r="G47" s="2"/>
      <c r="H47" s="2"/>
      <c r="I47" s="67"/>
      <c r="K47" s="18"/>
      <c r="L47" s="18"/>
      <c r="M47" s="18"/>
      <c r="N47" s="18"/>
      <c r="O47" s="18"/>
      <c r="P47" s="18"/>
      <c r="Q47" s="18"/>
      <c r="R47" s="18"/>
      <c r="S47" s="18"/>
    </row>
    <row r="48" spans="2:19" x14ac:dyDescent="0.25">
      <c r="B48" s="11"/>
      <c r="C48" s="39"/>
      <c r="D48" s="39"/>
      <c r="E48" s="39"/>
      <c r="F48" s="39"/>
      <c r="G48" s="39"/>
      <c r="H48" s="39"/>
      <c r="I48" s="13"/>
      <c r="K48" s="19"/>
      <c r="L48" s="19"/>
      <c r="M48" s="19"/>
      <c r="N48" s="19"/>
      <c r="O48" s="19"/>
      <c r="P48" s="19"/>
      <c r="Q48" s="19"/>
      <c r="R48" s="19"/>
    </row>
    <row r="49" spans="2:18" ht="18" customHeight="1" x14ac:dyDescent="0.25">
      <c r="B49" s="11"/>
      <c r="C49" s="72" t="s">
        <v>31</v>
      </c>
      <c r="D49" s="72"/>
      <c r="E49" s="72"/>
      <c r="F49" s="72"/>
      <c r="G49" s="72"/>
      <c r="H49" s="72"/>
      <c r="I49" s="13"/>
      <c r="K49" s="38"/>
      <c r="L49" s="37"/>
      <c r="M49" s="37"/>
      <c r="N49" s="37"/>
      <c r="O49" s="37"/>
      <c r="P49" s="37"/>
      <c r="Q49" s="37"/>
      <c r="R49" s="38"/>
    </row>
    <row r="50" spans="2:18" ht="9.9499999999999993" customHeight="1" x14ac:dyDescent="0.25">
      <c r="B50" s="11"/>
      <c r="C50" s="6"/>
      <c r="D50" s="6"/>
      <c r="E50" s="6"/>
      <c r="F50" s="6"/>
      <c r="G50" s="6"/>
      <c r="H50" s="6"/>
      <c r="I50" s="13"/>
      <c r="K50" s="38"/>
      <c r="L50" s="38"/>
      <c r="M50" s="38"/>
      <c r="N50" s="38"/>
      <c r="O50" s="38"/>
      <c r="P50" s="38"/>
      <c r="Q50" s="38"/>
      <c r="R50" s="38"/>
    </row>
    <row r="51" spans="2:18" ht="39.950000000000003" customHeight="1" x14ac:dyDescent="0.25">
      <c r="B51" s="11"/>
      <c r="C51" s="47" t="s">
        <v>2</v>
      </c>
      <c r="D51" s="47" t="s">
        <v>3</v>
      </c>
      <c r="E51" s="47" t="s">
        <v>4</v>
      </c>
      <c r="F51" s="47" t="s">
        <v>5</v>
      </c>
      <c r="G51" s="47" t="s">
        <v>6</v>
      </c>
      <c r="H51" s="47" t="s">
        <v>7</v>
      </c>
      <c r="I51" s="13"/>
      <c r="K51" s="38"/>
      <c r="L51" s="39"/>
      <c r="M51" s="39"/>
      <c r="N51" s="39"/>
      <c r="O51" s="39"/>
      <c r="P51" s="39"/>
      <c r="Q51" s="39"/>
      <c r="R51" s="38"/>
    </row>
    <row r="52" spans="2:18" ht="15.95" customHeight="1" x14ac:dyDescent="0.25">
      <c r="B52" s="11"/>
      <c r="C52" s="7" t="s">
        <v>11</v>
      </c>
      <c r="D52" s="7">
        <v>17</v>
      </c>
      <c r="E52" s="7">
        <v>26</v>
      </c>
      <c r="F52" s="8">
        <v>0</v>
      </c>
      <c r="G52" s="9">
        <f>SUM(E52*F52)</f>
        <v>0</v>
      </c>
      <c r="H52" s="15">
        <f>SUM(D52*E52*F52)</f>
        <v>0</v>
      </c>
      <c r="I52" s="13"/>
      <c r="K52" s="38"/>
      <c r="L52" s="40"/>
      <c r="M52" s="40"/>
      <c r="N52" s="40"/>
      <c r="O52" s="41"/>
      <c r="P52" s="42"/>
      <c r="Q52" s="42"/>
      <c r="R52" s="38"/>
    </row>
    <row r="53" spans="2:18" ht="15.95" customHeight="1" x14ac:dyDescent="0.25">
      <c r="B53" s="11"/>
      <c r="C53" s="35"/>
      <c r="D53" s="35"/>
      <c r="E53" s="35"/>
      <c r="F53" s="35"/>
      <c r="G53" s="35"/>
      <c r="H53" s="36"/>
      <c r="I53" s="13"/>
      <c r="K53" s="38"/>
      <c r="L53" s="43"/>
      <c r="M53" s="43"/>
      <c r="N53" s="43"/>
      <c r="O53" s="43"/>
      <c r="P53" s="43"/>
      <c r="Q53" s="44"/>
      <c r="R53" s="38"/>
    </row>
    <row r="54" spans="2:18" ht="15" customHeight="1" x14ac:dyDescent="0.25">
      <c r="B54" s="11"/>
      <c r="C54" s="101" t="s">
        <v>48</v>
      </c>
      <c r="D54" s="78"/>
      <c r="E54" s="78"/>
      <c r="F54" s="78"/>
      <c r="G54" s="78"/>
      <c r="H54" s="78"/>
      <c r="I54" s="13"/>
      <c r="K54" s="38"/>
      <c r="L54" s="38"/>
      <c r="M54" s="38"/>
      <c r="N54" s="38"/>
      <c r="O54" s="38"/>
      <c r="P54" s="38"/>
      <c r="Q54" s="38"/>
      <c r="R54" s="38"/>
    </row>
    <row r="55" spans="2:18" x14ac:dyDescent="0.25">
      <c r="B55" s="11"/>
      <c r="C55" s="77"/>
      <c r="D55" s="77"/>
      <c r="E55" s="77"/>
      <c r="F55" s="77"/>
      <c r="G55" s="77"/>
      <c r="H55" s="77"/>
      <c r="I55" s="13"/>
      <c r="K55" s="38"/>
      <c r="L55" s="45"/>
      <c r="M55" s="45"/>
      <c r="N55" s="45"/>
      <c r="O55" s="45"/>
      <c r="P55" s="45"/>
      <c r="Q55" s="45"/>
      <c r="R55" s="38"/>
    </row>
    <row r="56" spans="2:18" x14ac:dyDescent="0.25">
      <c r="B56" s="4"/>
      <c r="C56" s="77"/>
      <c r="D56" s="77"/>
      <c r="E56" s="77"/>
      <c r="F56" s="77"/>
      <c r="G56" s="77"/>
      <c r="H56" s="77"/>
      <c r="I56" s="5"/>
      <c r="K56" s="38"/>
      <c r="L56" s="19"/>
      <c r="M56" s="19"/>
      <c r="N56" s="19"/>
      <c r="O56" s="19"/>
      <c r="P56" s="19"/>
      <c r="Q56" s="19"/>
      <c r="R56" s="38"/>
    </row>
    <row r="57" spans="2:18" x14ac:dyDescent="0.25">
      <c r="B57" s="11"/>
      <c r="C57" s="45"/>
      <c r="D57" s="45"/>
      <c r="E57" s="45"/>
      <c r="F57" s="45"/>
      <c r="G57" s="45"/>
      <c r="H57" s="45"/>
      <c r="I57" s="13"/>
      <c r="K57" s="19"/>
      <c r="L57" s="19"/>
      <c r="M57" s="19"/>
      <c r="N57" s="19"/>
      <c r="O57" s="19"/>
      <c r="P57" s="19"/>
      <c r="Q57" s="19"/>
      <c r="R57" s="19"/>
    </row>
    <row r="58" spans="2:18" x14ac:dyDescent="0.25">
      <c r="B58" s="11"/>
      <c r="C58" s="33"/>
      <c r="D58" s="33"/>
      <c r="E58" s="33"/>
      <c r="F58" s="41"/>
      <c r="G58" s="34"/>
      <c r="H58" s="34"/>
      <c r="I58" s="13"/>
      <c r="K58" s="19"/>
      <c r="L58" s="19"/>
      <c r="M58" s="19"/>
      <c r="N58" s="19"/>
      <c r="O58" s="19"/>
      <c r="P58" s="19"/>
      <c r="Q58" s="19"/>
      <c r="R58" s="19"/>
    </row>
    <row r="59" spans="2:18" ht="18" customHeight="1" x14ac:dyDescent="0.25">
      <c r="B59" s="11"/>
      <c r="C59" s="72" t="s">
        <v>32</v>
      </c>
      <c r="D59" s="72"/>
      <c r="E59" s="72"/>
      <c r="F59" s="72"/>
      <c r="G59" s="72"/>
      <c r="H59" s="72"/>
      <c r="I59" s="13"/>
      <c r="K59" s="19"/>
      <c r="L59" s="19"/>
      <c r="M59" s="19"/>
      <c r="N59" s="19"/>
      <c r="O59" s="19"/>
      <c r="P59" s="19"/>
      <c r="Q59" s="19"/>
      <c r="R59" s="19"/>
    </row>
    <row r="60" spans="2:18" ht="9.9499999999999993" customHeight="1" x14ac:dyDescent="0.25">
      <c r="B60" s="11"/>
      <c r="C60" s="30"/>
      <c r="D60" s="30"/>
      <c r="E60" s="30"/>
      <c r="F60" s="30"/>
      <c r="G60" s="30"/>
      <c r="H60" s="30"/>
      <c r="I60" s="13"/>
      <c r="J60" s="46"/>
      <c r="K60" s="46"/>
      <c r="L60" s="46"/>
    </row>
    <row r="61" spans="2:18" s="18" customFormat="1" ht="39.950000000000003" customHeight="1" x14ac:dyDescent="0.25">
      <c r="B61" s="11"/>
      <c r="C61" s="47" t="s">
        <v>2</v>
      </c>
      <c r="D61" s="47" t="s">
        <v>3</v>
      </c>
      <c r="E61" s="47" t="s">
        <v>4</v>
      </c>
      <c r="F61" s="47" t="s">
        <v>5</v>
      </c>
      <c r="G61" s="47" t="s">
        <v>6</v>
      </c>
      <c r="H61" s="47" t="s">
        <v>7</v>
      </c>
      <c r="I61" s="13"/>
      <c r="J61" s="19"/>
      <c r="K61" s="19"/>
      <c r="L61" s="19"/>
    </row>
    <row r="62" spans="2:18" s="18" customFormat="1" x14ac:dyDescent="0.25">
      <c r="B62" s="11"/>
      <c r="C62" s="69" t="s">
        <v>33</v>
      </c>
      <c r="D62" s="7">
        <v>12</v>
      </c>
      <c r="E62" s="7">
        <v>12</v>
      </c>
      <c r="F62" s="8">
        <v>0</v>
      </c>
      <c r="G62" s="9">
        <f>SUM(E62*F62)</f>
        <v>0</v>
      </c>
      <c r="H62" s="15">
        <f>SUM(D62*E62*F62)</f>
        <v>0</v>
      </c>
      <c r="I62" s="13"/>
      <c r="J62" s="19"/>
      <c r="K62" s="19"/>
      <c r="L62" s="19"/>
    </row>
    <row r="63" spans="2:18" s="18" customFormat="1" x14ac:dyDescent="0.25">
      <c r="B63" s="11"/>
      <c r="C63" s="35"/>
      <c r="D63" s="35"/>
      <c r="E63" s="35"/>
      <c r="F63" s="35"/>
      <c r="G63" s="35"/>
      <c r="H63" s="36"/>
      <c r="I63" s="13"/>
      <c r="J63" s="19"/>
      <c r="K63" s="19"/>
      <c r="L63" s="19"/>
    </row>
    <row r="64" spans="2:18" s="18" customFormat="1" ht="15" customHeight="1" x14ac:dyDescent="0.25">
      <c r="B64" s="11"/>
      <c r="C64" s="101" t="s">
        <v>49</v>
      </c>
      <c r="D64" s="78"/>
      <c r="E64" s="78"/>
      <c r="F64" s="78"/>
      <c r="G64" s="78"/>
      <c r="H64" s="78"/>
      <c r="I64" s="13"/>
      <c r="J64" s="19"/>
      <c r="K64" s="19"/>
      <c r="L64" s="19"/>
    </row>
    <row r="65" spans="2:9" x14ac:dyDescent="0.25">
      <c r="B65" s="11"/>
      <c r="C65" s="77"/>
      <c r="D65" s="77"/>
      <c r="E65" s="77"/>
      <c r="F65" s="77"/>
      <c r="G65" s="77"/>
      <c r="H65" s="77"/>
      <c r="I65" s="13"/>
    </row>
    <row r="66" spans="2:9" x14ac:dyDescent="0.25">
      <c r="B66" s="11"/>
      <c r="C66" s="77"/>
      <c r="D66" s="77"/>
      <c r="E66" s="77"/>
      <c r="F66" s="77"/>
      <c r="G66" s="77"/>
      <c r="H66" s="77"/>
      <c r="I66" s="13"/>
    </row>
    <row r="67" spans="2:9" ht="15" customHeight="1" x14ac:dyDescent="0.25">
      <c r="B67" s="4"/>
      <c r="C67" s="77"/>
      <c r="D67" s="77"/>
      <c r="E67" s="77"/>
      <c r="F67" s="77"/>
      <c r="G67" s="77"/>
      <c r="H67" s="77"/>
      <c r="I67" s="5"/>
    </row>
    <row r="68" spans="2:9" ht="15" customHeight="1" x14ac:dyDescent="0.25">
      <c r="B68" s="11"/>
      <c r="C68" s="28"/>
      <c r="D68" s="28"/>
      <c r="E68" s="28"/>
      <c r="F68" s="28"/>
      <c r="G68" s="28"/>
      <c r="H68" s="28"/>
      <c r="I68" s="13"/>
    </row>
    <row r="69" spans="2:9" ht="18" customHeight="1" x14ac:dyDescent="0.25">
      <c r="B69" s="11"/>
      <c r="C69" s="72" t="s">
        <v>34</v>
      </c>
      <c r="D69" s="72"/>
      <c r="E69" s="72"/>
      <c r="F69" s="72"/>
      <c r="G69" s="72"/>
      <c r="H69" s="72"/>
      <c r="I69" s="13"/>
    </row>
    <row r="70" spans="2:9" ht="9.9499999999999993" customHeight="1" x14ac:dyDescent="0.25">
      <c r="B70" s="11"/>
      <c r="C70" s="30"/>
      <c r="D70" s="30"/>
      <c r="E70" s="30"/>
      <c r="F70" s="30"/>
      <c r="G70" s="30"/>
      <c r="H70" s="30"/>
      <c r="I70" s="13"/>
    </row>
    <row r="71" spans="2:9" ht="39.950000000000003" customHeight="1" x14ac:dyDescent="0.25">
      <c r="B71" s="11"/>
      <c r="C71" s="47" t="s">
        <v>2</v>
      </c>
      <c r="D71" s="47" t="s">
        <v>3</v>
      </c>
      <c r="E71" s="47" t="s">
        <v>4</v>
      </c>
      <c r="F71" s="47" t="s">
        <v>5</v>
      </c>
      <c r="G71" s="47" t="s">
        <v>6</v>
      </c>
      <c r="H71" s="47" t="s">
        <v>7</v>
      </c>
      <c r="I71" s="13"/>
    </row>
    <row r="72" spans="2:9" ht="15.95" customHeight="1" x14ac:dyDescent="0.25">
      <c r="B72" s="11"/>
      <c r="C72" s="69" t="s">
        <v>10</v>
      </c>
      <c r="D72" s="7">
        <v>7</v>
      </c>
      <c r="E72" s="7">
        <v>17</v>
      </c>
      <c r="F72" s="8">
        <v>0</v>
      </c>
      <c r="G72" s="9">
        <f>SUM(E72*F72)</f>
        <v>0</v>
      </c>
      <c r="H72" s="15">
        <f>SUM(D72*E72*F72)</f>
        <v>0</v>
      </c>
      <c r="I72" s="13"/>
    </row>
    <row r="73" spans="2:9" ht="15.95" customHeight="1" x14ac:dyDescent="0.25">
      <c r="B73" s="11"/>
      <c r="C73" s="35"/>
      <c r="D73" s="35"/>
      <c r="E73" s="35"/>
      <c r="F73" s="35"/>
      <c r="G73" s="35"/>
      <c r="H73" s="36"/>
      <c r="I73" s="13"/>
    </row>
    <row r="74" spans="2:9" ht="15" customHeight="1" x14ac:dyDescent="0.25">
      <c r="B74" s="11"/>
      <c r="C74" s="101" t="s">
        <v>50</v>
      </c>
      <c r="D74" s="78"/>
      <c r="E74" s="78"/>
      <c r="F74" s="78"/>
      <c r="G74" s="78"/>
      <c r="H74" s="78"/>
      <c r="I74" s="13"/>
    </row>
    <row r="75" spans="2:9" ht="15" customHeight="1" x14ac:dyDescent="0.25">
      <c r="B75" s="11"/>
      <c r="C75" s="77"/>
      <c r="D75" s="77"/>
      <c r="E75" s="77"/>
      <c r="F75" s="77"/>
      <c r="G75" s="77"/>
      <c r="H75" s="77"/>
      <c r="I75" s="13"/>
    </row>
    <row r="76" spans="2:9" ht="15" customHeight="1" x14ac:dyDescent="0.25">
      <c r="B76" s="4"/>
      <c r="C76" s="77"/>
      <c r="D76" s="77"/>
      <c r="E76" s="77"/>
      <c r="F76" s="77"/>
      <c r="G76" s="77"/>
      <c r="H76" s="77"/>
      <c r="I76" s="5"/>
    </row>
    <row r="77" spans="2:9" ht="15" customHeight="1" x14ac:dyDescent="0.25">
      <c r="B77" s="4"/>
      <c r="C77" s="38"/>
      <c r="D77" s="38"/>
      <c r="E77" s="38"/>
      <c r="F77" s="38"/>
      <c r="G77" s="38"/>
      <c r="H77" s="38"/>
      <c r="I77" s="5"/>
    </row>
    <row r="78" spans="2:9" s="18" customFormat="1" ht="18" customHeight="1" x14ac:dyDescent="0.25">
      <c r="B78" s="4"/>
      <c r="C78" s="72" t="s">
        <v>35</v>
      </c>
      <c r="D78" s="72"/>
      <c r="E78" s="72"/>
      <c r="F78" s="72"/>
      <c r="G78" s="72"/>
      <c r="H78" s="72"/>
      <c r="I78" s="5"/>
    </row>
    <row r="79" spans="2:9" s="19" customFormat="1" ht="9.9499999999999993" customHeight="1" x14ac:dyDescent="0.25">
      <c r="B79" s="11"/>
      <c r="C79" s="71"/>
      <c r="D79" s="71"/>
      <c r="E79" s="71"/>
      <c r="F79" s="71"/>
      <c r="G79" s="71"/>
      <c r="H79" s="71"/>
      <c r="I79" s="13"/>
    </row>
    <row r="80" spans="2:9" s="19" customFormat="1" ht="39.950000000000003" customHeight="1" x14ac:dyDescent="0.25">
      <c r="B80" s="11"/>
      <c r="C80" s="70" t="s">
        <v>2</v>
      </c>
      <c r="D80" s="70" t="s">
        <v>3</v>
      </c>
      <c r="E80" s="70" t="s">
        <v>45</v>
      </c>
      <c r="F80" s="70" t="s">
        <v>37</v>
      </c>
      <c r="G80" s="70" t="s">
        <v>38</v>
      </c>
      <c r="H80" s="70" t="s">
        <v>39</v>
      </c>
      <c r="I80" s="13"/>
    </row>
    <row r="81" spans="2:9" s="19" customFormat="1" ht="15.95" customHeight="1" x14ac:dyDescent="0.25">
      <c r="B81" s="11"/>
      <c r="C81" s="69" t="s">
        <v>36</v>
      </c>
      <c r="D81" s="7">
        <v>4</v>
      </c>
      <c r="E81" s="7">
        <v>40</v>
      </c>
      <c r="F81" s="8">
        <v>0</v>
      </c>
      <c r="G81" s="9">
        <f>SUM(E81*F81)</f>
        <v>0</v>
      </c>
      <c r="H81" s="15">
        <f>SUM(D81*E81*F81)</f>
        <v>0</v>
      </c>
      <c r="I81" s="13"/>
    </row>
    <row r="82" spans="2:9" s="19" customFormat="1" ht="15.95" customHeight="1" x14ac:dyDescent="0.25">
      <c r="B82" s="11"/>
      <c r="C82" s="102" t="s">
        <v>51</v>
      </c>
      <c r="D82" s="79"/>
      <c r="E82" s="79"/>
      <c r="F82" s="79"/>
      <c r="G82" s="79"/>
      <c r="H82" s="79"/>
      <c r="I82" s="13"/>
    </row>
    <row r="83" spans="2:9" s="19" customFormat="1" ht="15.95" customHeight="1" x14ac:dyDescent="0.25">
      <c r="B83" s="11"/>
      <c r="C83" s="80"/>
      <c r="D83" s="80"/>
      <c r="E83" s="80"/>
      <c r="F83" s="80"/>
      <c r="G83" s="80"/>
      <c r="H83" s="80"/>
      <c r="I83" s="13"/>
    </row>
    <row r="84" spans="2:9" s="19" customFormat="1" ht="15" customHeight="1" x14ac:dyDescent="0.25">
      <c r="B84" s="11"/>
      <c r="C84" s="80"/>
      <c r="D84" s="80"/>
      <c r="E84" s="80"/>
      <c r="F84" s="80"/>
      <c r="G84" s="80"/>
      <c r="H84" s="80"/>
      <c r="I84" s="13"/>
    </row>
    <row r="85" spans="2:9" s="19" customFormat="1" x14ac:dyDescent="0.25">
      <c r="B85" s="11"/>
      <c r="C85" s="80"/>
      <c r="D85" s="80"/>
      <c r="E85" s="80"/>
      <c r="F85" s="80"/>
      <c r="G85" s="80"/>
      <c r="H85" s="80"/>
      <c r="I85" s="13"/>
    </row>
    <row r="86" spans="2:9" s="19" customFormat="1" x14ac:dyDescent="0.25">
      <c r="B86" s="4"/>
      <c r="C86" s="80"/>
      <c r="D86" s="80"/>
      <c r="E86" s="80"/>
      <c r="F86" s="80"/>
      <c r="G86" s="80"/>
      <c r="H86" s="80"/>
      <c r="I86" s="5"/>
    </row>
    <row r="87" spans="2:9" x14ac:dyDescent="0.25">
      <c r="B87" s="24"/>
      <c r="C87" s="81"/>
      <c r="D87" s="81"/>
      <c r="E87" s="81"/>
      <c r="F87" s="81"/>
      <c r="G87" s="81"/>
      <c r="H87" s="81"/>
      <c r="I87" s="26"/>
    </row>
    <row r="88" spans="2:9" ht="15" customHeight="1" x14ac:dyDescent="0.25">
      <c r="B88" s="6"/>
      <c r="C88" s="6"/>
      <c r="D88" s="6"/>
      <c r="E88" s="6"/>
      <c r="F88" s="6"/>
      <c r="G88" s="6"/>
      <c r="H88" s="6"/>
      <c r="I88" s="6"/>
    </row>
    <row r="89" spans="2:9" ht="15" customHeight="1" x14ac:dyDescent="0.25">
      <c r="B89" s="12"/>
      <c r="C89" s="32"/>
      <c r="D89" s="32"/>
      <c r="E89" s="32"/>
      <c r="F89" s="32"/>
      <c r="G89" s="32"/>
      <c r="H89" s="32"/>
      <c r="I89" s="12"/>
    </row>
    <row r="90" spans="2:9" ht="15" customHeight="1" x14ac:dyDescent="0.25">
      <c r="B90" s="1"/>
      <c r="C90" s="68"/>
      <c r="D90" s="68"/>
      <c r="E90" s="68"/>
      <c r="F90" s="68"/>
      <c r="G90" s="68"/>
      <c r="H90" s="68"/>
      <c r="I90" s="3"/>
    </row>
    <row r="91" spans="2:9" ht="15" customHeight="1" x14ac:dyDescent="0.25">
      <c r="B91" s="4"/>
      <c r="C91" s="72" t="s">
        <v>41</v>
      </c>
      <c r="D91" s="72"/>
      <c r="E91" s="72"/>
      <c r="F91" s="72"/>
      <c r="G91" s="72"/>
      <c r="H91" s="72"/>
      <c r="I91" s="5"/>
    </row>
    <row r="92" spans="2:9" ht="9.9499999999999993" customHeight="1" x14ac:dyDescent="0.25">
      <c r="B92" s="4"/>
      <c r="C92" s="32"/>
      <c r="D92" s="32"/>
      <c r="E92" s="32"/>
      <c r="F92" s="32"/>
      <c r="G92" s="32"/>
      <c r="H92" s="32"/>
      <c r="I92" s="5"/>
    </row>
    <row r="93" spans="2:9" ht="39" customHeight="1" x14ac:dyDescent="0.25">
      <c r="B93" s="4"/>
      <c r="C93" s="27" t="s">
        <v>14</v>
      </c>
      <c r="D93" s="93" t="s">
        <v>15</v>
      </c>
      <c r="E93" s="93"/>
      <c r="F93" s="27" t="s">
        <v>16</v>
      </c>
      <c r="G93" s="47" t="s">
        <v>30</v>
      </c>
      <c r="H93" s="27" t="s">
        <v>17</v>
      </c>
      <c r="I93" s="5"/>
    </row>
    <row r="94" spans="2:9" ht="15.95" customHeight="1" x14ac:dyDescent="0.25">
      <c r="B94" s="4"/>
      <c r="C94" s="7">
        <v>200307</v>
      </c>
      <c r="D94" s="94" t="s">
        <v>40</v>
      </c>
      <c r="E94" s="88"/>
      <c r="F94" s="8">
        <v>0</v>
      </c>
      <c r="G94" s="14">
        <v>65</v>
      </c>
      <c r="H94" s="15">
        <f>SUM(F94*G94)</f>
        <v>0</v>
      </c>
      <c r="I94" s="5"/>
    </row>
    <row r="95" spans="2:9" ht="15" customHeight="1" x14ac:dyDescent="0.25">
      <c r="B95" s="4"/>
      <c r="C95" s="30"/>
      <c r="D95" s="30"/>
      <c r="E95" s="30"/>
      <c r="F95" s="30"/>
      <c r="G95" s="30"/>
      <c r="H95" s="30"/>
      <c r="I95" s="5"/>
    </row>
    <row r="96" spans="2:9" ht="15" customHeight="1" x14ac:dyDescent="0.25">
      <c r="B96" s="4"/>
      <c r="C96" s="78" t="s">
        <v>19</v>
      </c>
      <c r="D96" s="78"/>
      <c r="E96" s="78"/>
      <c r="F96" s="78"/>
      <c r="G96" s="78"/>
      <c r="H96" s="78"/>
      <c r="I96" s="5"/>
    </row>
    <row r="97" spans="2:9" ht="15" customHeight="1" x14ac:dyDescent="0.25">
      <c r="B97" s="11"/>
      <c r="C97" s="77"/>
      <c r="D97" s="77"/>
      <c r="E97" s="77"/>
      <c r="F97" s="77"/>
      <c r="G97" s="77"/>
      <c r="H97" s="77"/>
      <c r="I97" s="13"/>
    </row>
    <row r="98" spans="2:9" ht="15" customHeight="1" x14ac:dyDescent="0.25">
      <c r="B98" s="11"/>
      <c r="C98" s="77"/>
      <c r="D98" s="77"/>
      <c r="E98" s="77"/>
      <c r="F98" s="77"/>
      <c r="G98" s="77"/>
      <c r="H98" s="77"/>
      <c r="I98" s="13"/>
    </row>
    <row r="99" spans="2:9" ht="15" customHeight="1" x14ac:dyDescent="0.25">
      <c r="B99" s="11"/>
      <c r="C99" s="50"/>
      <c r="D99" s="50"/>
      <c r="E99" s="50"/>
      <c r="F99" s="52"/>
      <c r="G99" s="53"/>
      <c r="H99" s="53"/>
      <c r="I99" s="13"/>
    </row>
    <row r="100" spans="2:9" ht="15" customHeight="1" x14ac:dyDescent="0.25">
      <c r="B100" s="11"/>
      <c r="C100" s="50"/>
      <c r="D100" s="50"/>
      <c r="E100" s="50"/>
      <c r="F100" s="52"/>
      <c r="G100" s="53"/>
      <c r="H100" s="53"/>
      <c r="I100" s="13"/>
    </row>
    <row r="101" spans="2:9" ht="20.100000000000001" customHeight="1" x14ac:dyDescent="0.25">
      <c r="B101" s="4"/>
      <c r="C101" s="95" t="s">
        <v>42</v>
      </c>
      <c r="D101" s="95"/>
      <c r="E101" s="95"/>
      <c r="F101" s="95"/>
      <c r="G101" s="95"/>
      <c r="H101" s="95"/>
      <c r="I101" s="5"/>
    </row>
    <row r="102" spans="2:9" ht="9.9499999999999993" customHeight="1" x14ac:dyDescent="0.25">
      <c r="B102" s="4"/>
      <c r="C102" s="6"/>
      <c r="D102" s="6"/>
      <c r="E102" s="6"/>
      <c r="F102" s="6"/>
      <c r="G102" s="6"/>
      <c r="H102" s="6"/>
      <c r="I102" s="5"/>
    </row>
    <row r="103" spans="2:9" ht="24.95" customHeight="1" x14ac:dyDescent="0.25">
      <c r="B103" s="4"/>
      <c r="C103" s="93" t="s">
        <v>20</v>
      </c>
      <c r="D103" s="93"/>
      <c r="E103" s="93"/>
      <c r="F103" s="20" t="s">
        <v>21</v>
      </c>
      <c r="G103" s="20" t="s">
        <v>22</v>
      </c>
      <c r="H103" s="20" t="s">
        <v>43</v>
      </c>
      <c r="I103" s="5"/>
    </row>
    <row r="104" spans="2:9" ht="39.950000000000003" customHeight="1" x14ac:dyDescent="0.25">
      <c r="B104" s="4"/>
      <c r="C104" s="92" t="s">
        <v>1</v>
      </c>
      <c r="D104" s="92"/>
      <c r="E104" s="92"/>
      <c r="F104" s="7">
        <v>4</v>
      </c>
      <c r="G104" s="21">
        <f>(H17)</f>
        <v>0</v>
      </c>
      <c r="H104" s="9">
        <f t="shared" ref="H104:H111" si="2">SUM(F104*G104)</f>
        <v>0</v>
      </c>
      <c r="I104" s="5"/>
    </row>
    <row r="105" spans="2:9" ht="39.950000000000003" customHeight="1" x14ac:dyDescent="0.25">
      <c r="B105" s="4"/>
      <c r="C105" s="92" t="s">
        <v>13</v>
      </c>
      <c r="D105" s="92"/>
      <c r="E105" s="92"/>
      <c r="F105" s="7">
        <v>4</v>
      </c>
      <c r="G105" s="21">
        <f>(H30)</f>
        <v>0</v>
      </c>
      <c r="H105" s="9">
        <f t="shared" si="2"/>
        <v>0</v>
      </c>
      <c r="I105" s="5"/>
    </row>
    <row r="106" spans="2:9" ht="39.950000000000003" customHeight="1" x14ac:dyDescent="0.25">
      <c r="B106" s="4"/>
      <c r="C106" s="92" t="s">
        <v>52</v>
      </c>
      <c r="D106" s="92"/>
      <c r="E106" s="92"/>
      <c r="F106" s="7">
        <v>4</v>
      </c>
      <c r="G106" s="21">
        <f>(H39)</f>
        <v>0</v>
      </c>
      <c r="H106" s="9">
        <f t="shared" si="2"/>
        <v>0</v>
      </c>
      <c r="I106" s="5"/>
    </row>
    <row r="107" spans="2:9" ht="39.950000000000003" customHeight="1" x14ac:dyDescent="0.25">
      <c r="B107" s="4"/>
      <c r="C107" s="92" t="s">
        <v>23</v>
      </c>
      <c r="D107" s="92"/>
      <c r="E107" s="92"/>
      <c r="F107" s="7">
        <v>4</v>
      </c>
      <c r="G107" s="21">
        <f>(H52)</f>
        <v>0</v>
      </c>
      <c r="H107" s="9">
        <f t="shared" si="2"/>
        <v>0</v>
      </c>
      <c r="I107" s="5"/>
    </row>
    <row r="108" spans="2:9" ht="39.950000000000003" customHeight="1" x14ac:dyDescent="0.25">
      <c r="B108" s="4"/>
      <c r="C108" s="92" t="s">
        <v>24</v>
      </c>
      <c r="D108" s="92"/>
      <c r="E108" s="92"/>
      <c r="F108" s="7">
        <v>4</v>
      </c>
      <c r="G108" s="21">
        <f>(H62)</f>
        <v>0</v>
      </c>
      <c r="H108" s="9">
        <f t="shared" si="2"/>
        <v>0</v>
      </c>
      <c r="I108" s="5"/>
    </row>
    <row r="109" spans="2:9" ht="39.950000000000003" customHeight="1" x14ac:dyDescent="0.25">
      <c r="B109" s="4"/>
      <c r="C109" s="92" t="s">
        <v>25</v>
      </c>
      <c r="D109" s="92"/>
      <c r="E109" s="92"/>
      <c r="F109" s="57">
        <v>4</v>
      </c>
      <c r="G109" s="58">
        <f>(H72)</f>
        <v>0</v>
      </c>
      <c r="H109" s="59">
        <f t="shared" si="2"/>
        <v>0</v>
      </c>
      <c r="I109" s="5"/>
    </row>
    <row r="110" spans="2:9" ht="39.950000000000003" customHeight="1" x14ac:dyDescent="0.25">
      <c r="B110" s="4"/>
      <c r="C110" s="92" t="s">
        <v>35</v>
      </c>
      <c r="D110" s="92"/>
      <c r="E110" s="92"/>
      <c r="F110" s="7">
        <v>4</v>
      </c>
      <c r="G110" s="21">
        <f>(H81)</f>
        <v>0</v>
      </c>
      <c r="H110" s="9">
        <f t="shared" si="2"/>
        <v>0</v>
      </c>
      <c r="I110" s="5"/>
    </row>
    <row r="111" spans="2:9" ht="39.950000000000003" customHeight="1" x14ac:dyDescent="0.25">
      <c r="B111" s="4"/>
      <c r="C111" s="92" t="s">
        <v>41</v>
      </c>
      <c r="D111" s="92"/>
      <c r="E111" s="92"/>
      <c r="F111" s="7">
        <v>4</v>
      </c>
      <c r="G111" s="21">
        <f>(H94)</f>
        <v>0</v>
      </c>
      <c r="H111" s="9">
        <f t="shared" si="2"/>
        <v>0</v>
      </c>
      <c r="I111" s="5"/>
    </row>
    <row r="112" spans="2:9" ht="39.950000000000003" customHeight="1" x14ac:dyDescent="0.25">
      <c r="B112" s="4"/>
      <c r="C112" s="96" t="s">
        <v>26</v>
      </c>
      <c r="D112" s="97"/>
      <c r="E112" s="97"/>
      <c r="F112" s="98"/>
      <c r="G112" s="22">
        <f>SUM(G104:G111)</f>
        <v>0</v>
      </c>
      <c r="H112" s="22">
        <f>SUM(H104:H111)</f>
        <v>0</v>
      </c>
      <c r="I112" s="5"/>
    </row>
    <row r="113" spans="1:10" ht="39.950000000000003" customHeight="1" x14ac:dyDescent="0.25">
      <c r="B113" s="4"/>
      <c r="C113" s="96" t="s">
        <v>27</v>
      </c>
      <c r="D113" s="97"/>
      <c r="E113" s="97"/>
      <c r="F113" s="99"/>
      <c r="G113" s="23">
        <f>G112*0.15</f>
        <v>0</v>
      </c>
      <c r="H113" s="23">
        <f>H112*0.15</f>
        <v>0</v>
      </c>
      <c r="I113" s="5"/>
    </row>
    <row r="114" spans="1:10" ht="39.950000000000003" customHeight="1" x14ac:dyDescent="0.25">
      <c r="B114" s="4"/>
      <c r="C114" s="96" t="s">
        <v>28</v>
      </c>
      <c r="D114" s="97"/>
      <c r="E114" s="97"/>
      <c r="F114" s="99"/>
      <c r="G114" s="23">
        <f>SUM(G112:G113)</f>
        <v>0</v>
      </c>
      <c r="H114" s="23">
        <f>SUM(H112:H113)</f>
        <v>0</v>
      </c>
      <c r="I114" s="5"/>
    </row>
    <row r="115" spans="1:10" ht="15" customHeight="1" x14ac:dyDescent="0.25">
      <c r="B115" s="24"/>
      <c r="C115" s="25"/>
      <c r="D115" s="25"/>
      <c r="E115" s="25"/>
      <c r="F115" s="25"/>
      <c r="G115" s="25"/>
      <c r="H115" s="25"/>
      <c r="I115" s="26"/>
    </row>
    <row r="116" spans="1:10" ht="15" customHeight="1" x14ac:dyDescent="0.25"/>
    <row r="117" spans="1:10" ht="15" customHeight="1" x14ac:dyDescent="0.25">
      <c r="A117" s="60"/>
      <c r="B117" s="6"/>
      <c r="C117" s="48"/>
      <c r="D117" s="48"/>
      <c r="E117" s="48"/>
      <c r="F117" s="33"/>
      <c r="G117" s="49"/>
      <c r="H117" s="34"/>
      <c r="I117" s="6"/>
      <c r="J117" s="60"/>
    </row>
    <row r="118" spans="1:10" ht="15" customHeight="1" x14ac:dyDescent="0.25">
      <c r="A118" s="60"/>
      <c r="B118" s="6"/>
      <c r="C118" s="48"/>
      <c r="D118" s="48"/>
      <c r="E118" s="48"/>
      <c r="F118" s="33"/>
      <c r="G118" s="49"/>
      <c r="H118" s="34"/>
      <c r="I118" s="6"/>
      <c r="J118" s="60"/>
    </row>
    <row r="119" spans="1:10" ht="15" customHeight="1" x14ac:dyDescent="0.25">
      <c r="A119" s="60"/>
      <c r="B119" s="6"/>
      <c r="C119" s="50"/>
      <c r="D119" s="50"/>
      <c r="E119" s="50"/>
      <c r="F119" s="50"/>
      <c r="G119" s="51"/>
      <c r="H119" s="51"/>
      <c r="I119" s="6"/>
      <c r="J119" s="60"/>
    </row>
    <row r="120" spans="1:10" ht="15" customHeight="1" x14ac:dyDescent="0.25">
      <c r="A120" s="60"/>
      <c r="B120" s="6"/>
      <c r="C120" s="50"/>
      <c r="D120" s="50"/>
      <c r="E120" s="50"/>
      <c r="F120" s="52"/>
      <c r="G120" s="53"/>
      <c r="H120" s="53"/>
      <c r="I120" s="6"/>
      <c r="J120" s="60"/>
    </row>
    <row r="121" spans="1:10" ht="15" customHeight="1" x14ac:dyDescent="0.25">
      <c r="A121" s="60"/>
      <c r="B121" s="6"/>
      <c r="C121" s="50"/>
      <c r="D121" s="50"/>
      <c r="E121" s="50"/>
      <c r="F121" s="52"/>
      <c r="G121" s="53"/>
      <c r="H121" s="53"/>
      <c r="I121" s="6"/>
      <c r="J121" s="60"/>
    </row>
    <row r="122" spans="1:10" ht="15" customHeight="1" x14ac:dyDescent="0.25">
      <c r="A122" s="60"/>
      <c r="B122" s="6"/>
      <c r="C122" s="6"/>
      <c r="D122" s="6"/>
      <c r="E122" s="6"/>
      <c r="F122" s="6"/>
      <c r="G122" s="6"/>
      <c r="H122" s="6"/>
      <c r="I122" s="6"/>
      <c r="J122" s="60"/>
    </row>
    <row r="123" spans="1:10" ht="15" customHeight="1" x14ac:dyDescent="0.25">
      <c r="A123" s="60"/>
      <c r="B123" s="60"/>
      <c r="C123" s="60"/>
      <c r="D123" s="60"/>
      <c r="E123" s="60"/>
      <c r="F123" s="60"/>
      <c r="G123" s="60"/>
      <c r="H123" s="60"/>
      <c r="I123" s="60"/>
      <c r="J123" s="60"/>
    </row>
    <row r="124" spans="1:10" ht="15" customHeight="1" x14ac:dyDescent="0.25">
      <c r="A124" s="60"/>
      <c r="B124" s="60"/>
      <c r="C124" s="60"/>
      <c r="D124" s="60"/>
      <c r="E124" s="60"/>
      <c r="F124" s="60"/>
      <c r="G124" s="60"/>
      <c r="H124" s="60"/>
      <c r="I124" s="60"/>
      <c r="J124" s="60"/>
    </row>
    <row r="125" spans="1:10" ht="15" customHeight="1" x14ac:dyDescent="0.25">
      <c r="A125" s="60"/>
      <c r="B125" s="60"/>
      <c r="C125" s="60"/>
      <c r="D125" s="60"/>
      <c r="E125" s="60"/>
      <c r="F125" s="60"/>
      <c r="G125" s="60"/>
      <c r="H125" s="60"/>
      <c r="I125" s="60"/>
      <c r="J125" s="60"/>
    </row>
    <row r="126" spans="1:10" x14ac:dyDescent="0.25">
      <c r="A126" s="60"/>
      <c r="B126" s="60"/>
      <c r="C126" s="60"/>
      <c r="D126" s="60"/>
      <c r="E126" s="60"/>
      <c r="F126" s="60"/>
      <c r="G126" s="60"/>
      <c r="H126" s="60"/>
      <c r="I126" s="60"/>
      <c r="J126" s="60"/>
    </row>
    <row r="127" spans="1:10" x14ac:dyDescent="0.25">
      <c r="A127" s="60"/>
      <c r="B127" s="60"/>
      <c r="C127" s="60"/>
      <c r="D127" s="60"/>
      <c r="E127" s="60"/>
      <c r="F127" s="60"/>
      <c r="G127" s="60"/>
      <c r="H127" s="60"/>
      <c r="I127" s="60"/>
      <c r="J127" s="60"/>
    </row>
  </sheetData>
  <mergeCells count="36">
    <mergeCell ref="C108:E108"/>
    <mergeCell ref="C109:E109"/>
    <mergeCell ref="C112:F112"/>
    <mergeCell ref="C113:F113"/>
    <mergeCell ref="C114:F114"/>
    <mergeCell ref="C110:E110"/>
    <mergeCell ref="C111:E111"/>
    <mergeCell ref="C74:H76"/>
    <mergeCell ref="C41:H43"/>
    <mergeCell ref="C32:H34"/>
    <mergeCell ref="C107:E107"/>
    <mergeCell ref="D93:E93"/>
    <mergeCell ref="D94:E94"/>
    <mergeCell ref="C91:H91"/>
    <mergeCell ref="C101:H101"/>
    <mergeCell ref="C96:H98"/>
    <mergeCell ref="C103:E103"/>
    <mergeCell ref="C104:E104"/>
    <mergeCell ref="C105:E105"/>
    <mergeCell ref="C106:E106"/>
    <mergeCell ref="C64:H67"/>
    <mergeCell ref="C10:H10"/>
    <mergeCell ref="C4:H4"/>
    <mergeCell ref="C6:E8"/>
    <mergeCell ref="C54:H56"/>
    <mergeCell ref="C82:H87"/>
    <mergeCell ref="C17:G17"/>
    <mergeCell ref="C59:H59"/>
    <mergeCell ref="C69:H69"/>
    <mergeCell ref="C49:H49"/>
    <mergeCell ref="C27:H27"/>
    <mergeCell ref="D29:E29"/>
    <mergeCell ref="D30:E30"/>
    <mergeCell ref="C19:H24"/>
    <mergeCell ref="C35:H36"/>
    <mergeCell ref="C78:H7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Cenová kalkulace</dc:title>
  <dc:creator/>
  <cp:lastModifiedBy/>
  <dcterms:created xsi:type="dcterms:W3CDTF">2006-09-16T00:00:00Z</dcterms:created>
  <dcterms:modified xsi:type="dcterms:W3CDTF">2019-02-13T16:24:32Z</dcterms:modified>
</cp:coreProperties>
</file>