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zp211\home\uzivatele\ventlicherova\Desktop\Výběrová řízení2\VŘ_2025_Dodávky reklamních předmětů pro ZP MV ČR 2025-2026\VZ_podklady final\"/>
    </mc:Choice>
  </mc:AlternateContent>
  <xr:revisionPtr revIDLastSave="0" documentId="13_ncr:1_{E395712E-9010-4DD3-99FE-490F3074FF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44" i="1"/>
  <c r="H43" i="1"/>
  <c r="H33" i="1"/>
  <c r="H39" i="1"/>
  <c r="H31" i="1"/>
  <c r="H36" i="1"/>
  <c r="H17" i="1"/>
  <c r="H41" i="1"/>
  <c r="H38" i="1"/>
  <c r="H34" i="1"/>
  <c r="H14" i="1"/>
  <c r="H13" i="1"/>
  <c r="H48" i="1"/>
  <c r="H40" i="1"/>
  <c r="H35" i="1"/>
  <c r="H42" i="1"/>
  <c r="H46" i="1"/>
  <c r="H45" i="1"/>
  <c r="H11" i="1"/>
  <c r="H10" i="1"/>
  <c r="H9" i="1"/>
  <c r="H29" i="1"/>
  <c r="H8" i="1"/>
  <c r="H18" i="1"/>
  <c r="H15" i="1"/>
  <c r="H12" i="1"/>
  <c r="H19" i="1"/>
  <c r="H21" i="1"/>
  <c r="H22" i="1"/>
  <c r="H24" i="1"/>
  <c r="H23" i="1"/>
  <c r="H27" i="1"/>
  <c r="H26" i="1"/>
  <c r="H25" i="1"/>
  <c r="H28" i="1"/>
  <c r="H32" i="1"/>
  <c r="H30" i="1"/>
  <c r="H20" i="1"/>
  <c r="H16" i="1"/>
  <c r="H52" i="1"/>
  <c r="H51" i="1"/>
  <c r="H50" i="1"/>
  <c r="H49" i="1"/>
  <c r="H47" i="1"/>
  <c r="H7" i="1"/>
  <c r="H6" i="1"/>
  <c r="H5" i="1"/>
  <c r="H53" i="1" l="1"/>
</calcChain>
</file>

<file path=xl/sharedStrings.xml><?xml version="1.0" encoding="utf-8"?>
<sst xmlns="http://schemas.openxmlformats.org/spreadsheetml/2006/main" count="107" uniqueCount="107">
  <si>
    <t>Specifikace předmětu</t>
  </si>
  <si>
    <t>Poř. číslo</t>
  </si>
  <si>
    <t>Katalogové označení</t>
  </si>
  <si>
    <t>Příloha č. 1</t>
  </si>
  <si>
    <t>Název předmětu/obrázek
Veškeré obrázky jsou pouze ilustrativní</t>
  </si>
  <si>
    <r>
      <t>Předpokl. množství 
v ks</t>
    </r>
    <r>
      <rPr>
        <b/>
        <sz val="9"/>
        <color indexed="10"/>
        <rFont val="Arial"/>
        <family val="2"/>
        <charset val="238"/>
      </rPr>
      <t xml:space="preserve">                </t>
    </r>
    <r>
      <rPr>
        <b/>
        <sz val="9"/>
        <color indexed="8"/>
        <rFont val="Arial"/>
        <family val="2"/>
        <charset val="238"/>
      </rPr>
      <t>za 1 rok</t>
    </r>
  </si>
  <si>
    <t>Cena celkem 
v Kč bez DPH</t>
  </si>
  <si>
    <t xml:space="preserve">Šňůrka na krk
</t>
  </si>
  <si>
    <t xml:space="preserve">Propiska kovová
</t>
  </si>
  <si>
    <t xml:space="preserve">Pastelky - 6 ks 
</t>
  </si>
  <si>
    <t xml:space="preserve">Balónek nafukovací
</t>
  </si>
  <si>
    <t xml:space="preserve">Přívěsek - žeton do nákupního vozíku
</t>
  </si>
  <si>
    <r>
      <t xml:space="preserve">Přívěsek - kolo
</t>
    </r>
    <r>
      <rPr>
        <sz val="9"/>
        <color indexed="8"/>
        <rFont val="Arial"/>
        <family val="2"/>
        <charset val="238"/>
      </rPr>
      <t xml:space="preserve">
</t>
    </r>
  </si>
  <si>
    <r>
      <t xml:space="preserve">Přívěsek - dentální nit v krabičce 
ve tvaru zubu
</t>
    </r>
    <r>
      <rPr>
        <sz val="9"/>
        <color indexed="8"/>
        <rFont val="Arial"/>
        <family val="2"/>
        <charset val="238"/>
      </rPr>
      <t xml:space="preserve">
</t>
    </r>
  </si>
  <si>
    <t xml:space="preserve">Diář - plánovací záznamník měsíční
</t>
  </si>
  <si>
    <t xml:space="preserve">Diář kapesní - týdenní
</t>
  </si>
  <si>
    <t xml:space="preserve">Diář denní A5
</t>
  </si>
  <si>
    <t xml:space="preserve">Krabička náplastí
</t>
  </si>
  <si>
    <r>
      <t xml:space="preserve">Blok A5
</t>
    </r>
    <r>
      <rPr>
        <sz val="9"/>
        <color indexed="8"/>
        <rFont val="Arial"/>
        <family val="2"/>
        <charset val="238"/>
      </rPr>
      <t xml:space="preserve">
</t>
    </r>
  </si>
  <si>
    <t xml:space="preserve">Hroznový cukr
</t>
  </si>
  <si>
    <t xml:space="preserve">Papírová taška dárková - velká
</t>
  </si>
  <si>
    <r>
      <t xml:space="preserve">Papírová taška dárková - střední
</t>
    </r>
    <r>
      <rPr>
        <sz val="9"/>
        <color indexed="8"/>
        <rFont val="Arial"/>
        <family val="2"/>
        <charset val="238"/>
      </rPr>
      <t xml:space="preserve">
</t>
    </r>
  </si>
  <si>
    <t xml:space="preserve">Kapesníky v krabičce s vlastní plnobarevnou grafikou 
</t>
  </si>
  <si>
    <r>
      <t xml:space="preserve">Igelitová PE taška střední
</t>
    </r>
    <r>
      <rPr>
        <sz val="9"/>
        <color indexed="8"/>
        <rFont val="Arial"/>
        <family val="2"/>
        <charset val="238"/>
      </rPr>
      <t xml:space="preserve">
</t>
    </r>
  </si>
  <si>
    <t xml:space="preserve">Igelitová PE taška velká
</t>
  </si>
  <si>
    <t>vnější rozměry min. 25 x 11 x 41 cm, tmavě modrá papírová taška s kroucenými papírovými uchy vyrobena z rýhovaného kraftového papíru min. 120 g/m2, potisk: jedno logo - stříbrné</t>
  </si>
  <si>
    <r>
      <t>vnější rozměry min. 20 x 10 x 28 cm, tmavě modrá papírová taška s kroucenými papírovými uchy vyrobena z rýhovaného kraftového papíru min. 120 g/m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9"/>
        <color indexed="8"/>
        <rFont val="Arial"/>
        <family val="2"/>
        <charset val="238"/>
      </rPr>
      <t xml:space="preserve">, potisk: jedno logo - stříbrné
</t>
    </r>
  </si>
  <si>
    <t xml:space="preserve">Cyklistická lékárnička
</t>
  </si>
  <si>
    <t>Míč plážový nafukovací</t>
  </si>
  <si>
    <t>Cena za jednotku 
v Kč bez DPH *</t>
  </si>
  <si>
    <t>v barvě modré nebo modro-bílé, 6 panelů, průměr min. 26 cm, potisk: jedno logo</t>
  </si>
  <si>
    <t xml:space="preserve">Antistresová hvězda
</t>
  </si>
  <si>
    <t>Bavlněná nákupní taška</t>
  </si>
  <si>
    <r>
      <t xml:space="preserve">modrá plastová krabička s pěti náplastmi, </t>
    </r>
    <r>
      <rPr>
        <sz val="9"/>
        <color indexed="8"/>
        <rFont val="Arial"/>
        <family val="2"/>
        <charset val="238"/>
      </rPr>
      <t>potisk: jedno logo</t>
    </r>
    <r>
      <rPr>
        <b/>
        <sz val="9"/>
        <color indexed="8"/>
        <rFont val="Arial"/>
        <family val="2"/>
        <charset val="238"/>
      </rPr>
      <t xml:space="preserve"> </t>
    </r>
  </si>
  <si>
    <r>
      <t xml:space="preserve">v barvě modré, hliníkové provedení, </t>
    </r>
    <r>
      <rPr>
        <sz val="9"/>
        <color indexed="8"/>
        <rFont val="Arial"/>
        <family val="2"/>
        <charset val="238"/>
      </rPr>
      <t>kovový kroužek, potisk: jedno logo</t>
    </r>
  </si>
  <si>
    <r>
      <t xml:space="preserve">v modrém nepromokavém a pevném textilním pouzdru na zip se 3 poutky na suchý zip na připevnění na konstrukci kola, obsah: kompres gáza 7,5 x 7,5 cm - 2 ks (1 balení), izometrická fólie v rozměru </t>
    </r>
    <r>
      <rPr>
        <sz val="9"/>
        <color indexed="8"/>
        <rFont val="Arial"/>
        <family val="2"/>
        <charset val="238"/>
      </rPr>
      <t>140 x 200 cm - 1 ks, náplast cívková 2,5 cm x 2 m - 1 ks, náplast polštářková 8 x 4 cm - 6 ks (1 balení), obinadlo hydrofilní sterilní 8 cm x 5 m - 1 ks, obinadlo pružné 10 cm x 5 m - 1 ks, obinadlo škrtící pryžové s délkou 70 cm - 1 ks, desinfekční polštářky - 4 ks, obvaz hotový s 2 polštářky (šíře polštářků min . 8 cm) - 1 ks, rouška resuscitační - 1 ks, rukavice vyšetřovací - 1 pár, šátek trojcípý - 1 ks, spínací špendlík - 1 ks, informace k poskytnutí první pomoci, použitelnost obsahu min. 3 roky, potisk: jedno logo na pouzdru</t>
    </r>
  </si>
  <si>
    <t xml:space="preserve">Reflexní páska ohebná - dlouhá
</t>
  </si>
  <si>
    <r>
      <t xml:space="preserve">* Ceny za jednotku zahrnují veškeré nezbytné náklady, v cenách jsou zahrnuty rovněž náklady za grafický návrh a grafické zpracování, potisk logem, balné a dopravu do míst plnění a další související náklady a výdaje. </t>
    </r>
    <r>
      <rPr>
        <b/>
        <sz val="9"/>
        <color indexed="10"/>
        <rFont val="Arial"/>
        <family val="2"/>
        <charset val="238"/>
      </rPr>
      <t>Cena za jednotku nesmí v žádném případě přesáhnout částku 500,- Kč bez DPH.</t>
    </r>
  </si>
  <si>
    <t xml:space="preserve">s vitamínem C, tabletka o hmotnosti min. 2 g, baleno po 1 ks ve flow pack obalu, ovocná příchuť, potisk: jedno logo na obalu
</t>
  </si>
  <si>
    <r>
      <t xml:space="preserve">bílý linkovaný papír, min. 20 listů A5, bez přebalu, tvrdá zadní strana, potisk: </t>
    </r>
    <r>
      <rPr>
        <b/>
        <sz val="9"/>
        <color indexed="8"/>
        <rFont val="Arial"/>
        <family val="2"/>
        <charset val="238"/>
      </rPr>
      <t>logo + kontakt na každém listě</t>
    </r>
  </si>
  <si>
    <r>
      <t xml:space="preserve">vnější rozměry krabičky 17 x 11,5 x 3,5 cm, 50 ks dvouvrstvých kapesníků - jednotlivě vytahovací z krabičky, karton 300 g/m2, </t>
    </r>
    <r>
      <rPr>
        <b/>
        <sz val="9"/>
        <color indexed="8"/>
        <rFont val="Arial"/>
        <family val="2"/>
        <charset val="238"/>
      </rPr>
      <t>min. objednací množství  2 000 ks</t>
    </r>
    <r>
      <rPr>
        <sz val="9"/>
        <color indexed="8"/>
        <rFont val="Arial"/>
        <family val="2"/>
        <charset val="238"/>
      </rPr>
      <t>, potisk:</t>
    </r>
    <r>
      <rPr>
        <b/>
        <sz val="9"/>
        <color indexed="8"/>
        <rFont val="Arial"/>
        <family val="2"/>
        <charset val="238"/>
      </rPr>
      <t xml:space="preserve"> celoplošný barevný potisk</t>
    </r>
    <r>
      <rPr>
        <sz val="9"/>
        <color indexed="8"/>
        <rFont val="Arial"/>
        <family val="2"/>
        <charset val="238"/>
      </rPr>
      <t xml:space="preserve"> - tisk 4/0 CMYK + laminace lesk</t>
    </r>
  </si>
  <si>
    <r>
      <t xml:space="preserve">Cena celkem za Modelovou variantu v Kč bez DPH </t>
    </r>
    <r>
      <rPr>
        <b/>
        <sz val="9"/>
        <color indexed="8"/>
        <rFont val="Arial"/>
        <family val="2"/>
        <charset val="238"/>
      </rPr>
      <t>(za předpokládané množství všech předmětů v Modelové variantě)</t>
    </r>
  </si>
  <si>
    <r>
      <t xml:space="preserve">dentální nit v krabičce ve tvaru zubu, v barvě bílé, délka nitě min. 5 m, kovový kroužek, </t>
    </r>
    <r>
      <rPr>
        <sz val="9"/>
        <color indexed="8"/>
        <rFont val="Arial"/>
        <family val="2"/>
        <charset val="238"/>
      </rPr>
      <t>potisk: jedno logo</t>
    </r>
  </si>
  <si>
    <t>v barvě šedé nebo modré, vyrobeno z polyesteru a pěny, baleno v černém polyesterovém sáčku 210D RPET se stahovací šňůrkou, potisk: jedno logo na sáčku</t>
  </si>
  <si>
    <r>
      <t>igelitová bílá PE taška s vyseknutými průhmaty, vnější rozměry 30 x 40 cm</t>
    </r>
    <r>
      <rPr>
        <sz val="9"/>
        <color indexed="8"/>
        <rFont val="Arial"/>
        <family val="2"/>
        <charset val="238"/>
      </rPr>
      <t>, ZUD taška se zpevněným průhmatem a složeným dnem, spodní záložka (dno)    2 x 4,5 cm = 9 cm, tl. 0.055 mm; materiál LDPE o hustotě 0,910 - 0,925 kg/cm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>, potisk: jedno logo</t>
    </r>
  </si>
  <si>
    <r>
      <t>igelitová bílá PE taška s páskovými uchy, vnější rozměry 40 x 46 cm</t>
    </r>
    <r>
      <rPr>
        <sz val="9"/>
        <color indexed="8"/>
        <rFont val="Arial"/>
        <family val="2"/>
        <charset val="238"/>
      </rPr>
      <t>, složené dno - spodní záložka 2 x 4,5 cm = 9 cm, tl. 0,055 mm; materiál LDPE o hustotě 0,910 - 0,925 kg/cm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>, potisk: jedno logo</t>
    </r>
  </si>
  <si>
    <t>Papírová taška dárková - malá</t>
  </si>
  <si>
    <t>průměr min. 24 cm, v barvě modré, potisk: jedno logo</t>
  </si>
  <si>
    <r>
      <t xml:space="preserve">v barvě modré, materiál PU, </t>
    </r>
    <r>
      <rPr>
        <sz val="9"/>
        <color indexed="8"/>
        <rFont val="Arial"/>
        <family val="2"/>
        <charset val="238"/>
      </rPr>
      <t>potisk: jedno logo</t>
    </r>
  </si>
  <si>
    <r>
      <t xml:space="preserve">Kvalitní červené bio víno v odnosové krabici
</t>
    </r>
    <r>
      <rPr>
        <sz val="9"/>
        <color indexed="8"/>
        <rFont val="Arial"/>
        <family val="2"/>
        <charset val="238"/>
      </rPr>
      <t xml:space="preserve">
</t>
    </r>
  </si>
  <si>
    <r>
      <t xml:space="preserve">moravské červené </t>
    </r>
    <r>
      <rPr>
        <b/>
        <sz val="9"/>
        <color indexed="8"/>
        <rFont val="Arial"/>
        <family val="2"/>
        <charset val="238"/>
      </rPr>
      <t>bio</t>
    </r>
    <r>
      <rPr>
        <sz val="9"/>
        <color indexed="8"/>
        <rFont val="Arial"/>
        <family val="2"/>
        <charset val="238"/>
      </rPr>
      <t xml:space="preserve"> víno, pozdní sběr nebo výběr z hroznů, suché, 0,75 l, zabaleno v přírodní dárkové krabici s oknem a průhmatem, potisk: jedno logo na etiketě lahve</t>
    </r>
  </si>
  <si>
    <t>vnější rozměry min. 36 x 12 x 40 cm, tmavě modrá papírová taška s kroucenými papírovými uchy vyrobena z rýhovaného kraftového papíru min. 120 g/m2, potisk: jedno logo - stříbrné</t>
  </si>
  <si>
    <t>v barvě modré nebo modro-stříbrné, celokovové provedení, modrá náplň, potisk: jedno logo</t>
  </si>
  <si>
    <t>Modelová varianta - Reklamní předměty 2025/2026</t>
  </si>
  <si>
    <t>Nahřívací polštář</t>
  </si>
  <si>
    <t>Hřeben</t>
  </si>
  <si>
    <t>hřeben z bambusu v kraftové papírové krabičce, potisk: jedno logo na hřebenu</t>
  </si>
  <si>
    <t xml:space="preserve">Plyšový medvídek s tričkem
</t>
  </si>
  <si>
    <t>výška min. 12 cm, povrch hladký, barva medvídka hnědá, tričko modré, na hračce nesmí být kovový kroužek, potisk: jedno logo na tričku</t>
  </si>
  <si>
    <t xml:space="preserve">Nerezový hrnek
</t>
  </si>
  <si>
    <t xml:space="preserve">Bambusová miska a louskáček na ořechy
</t>
  </si>
  <si>
    <t>Letadlo</t>
  </si>
  <si>
    <t>skládací letadlo vyrobené z měkké EVA pěny, modré, potisk: jedno logo</t>
  </si>
  <si>
    <t>dřevěné pravítko s vyznačenými min. 13 cm, potisk: jedno logo</t>
  </si>
  <si>
    <t>bavlněná taška s dlouhými uchy, vnější rozměry min. 41 x 37 cm, min. 140 g/m2, v barvě tmavě modré, potisk: jedno logo</t>
  </si>
  <si>
    <t>Bambusový držák na telefon</t>
  </si>
  <si>
    <r>
      <t xml:space="preserve">Nákupní taška s reflexním pruhem
</t>
    </r>
    <r>
      <rPr>
        <sz val="9"/>
        <color indexed="8"/>
        <rFont val="Arial"/>
        <family val="2"/>
        <charset val="238"/>
      </rPr>
      <t xml:space="preserve">
</t>
    </r>
  </si>
  <si>
    <r>
      <t>Sportovní taška 2v1</t>
    </r>
    <r>
      <rPr>
        <sz val="9"/>
        <color indexed="8"/>
        <rFont val="Arial"/>
        <family val="2"/>
        <charset val="238"/>
      </rPr>
      <t xml:space="preserve">
</t>
    </r>
  </si>
  <si>
    <t>Voděodolný vak</t>
  </si>
  <si>
    <t>malý voděodolný vak z PVC s plastovou přezkou, objem min. 1,5 l, v barvě modré, potisk: jedno logo</t>
  </si>
  <si>
    <t>Kvalitní bílé bio víno v odnosové krabici</t>
  </si>
  <si>
    <r>
      <t xml:space="preserve">moravské bílé </t>
    </r>
    <r>
      <rPr>
        <b/>
        <sz val="9"/>
        <color theme="1"/>
        <rFont val="Arial"/>
        <family val="2"/>
        <charset val="238"/>
      </rPr>
      <t>bio</t>
    </r>
    <r>
      <rPr>
        <sz val="9"/>
        <color theme="1"/>
        <rFont val="Arial"/>
        <family val="2"/>
        <charset val="238"/>
      </rPr>
      <t xml:space="preserve"> víno, pozdní sběr nebo výběr z hroznů, suché, 0,75 l, zabaleno v přírodní dárkové krabici s oknem a průhmatem, potisk: jedno logo na etiketě lahve</t>
    </r>
  </si>
  <si>
    <t>Luxusní sada per</t>
  </si>
  <si>
    <t>Vakuová sportovní termoska</t>
  </si>
  <si>
    <t>Sada nástrojů na ovoce</t>
  </si>
  <si>
    <t>Vonná svíčka</t>
  </si>
  <si>
    <r>
      <t xml:space="preserve">vanilková vonná svíčka ve skleněné dóze s dřevěným víčkem, baleno v krabičce, potisk: jedno logo na dřevěném víčku - </t>
    </r>
    <r>
      <rPr>
        <b/>
        <sz val="9"/>
        <color theme="1"/>
        <rFont val="Arial"/>
        <family val="2"/>
        <charset val="238"/>
      </rPr>
      <t>laser</t>
    </r>
  </si>
  <si>
    <t>Bambusová masážní pomůcka</t>
  </si>
  <si>
    <r>
      <t xml:space="preserve">kalendárium týdenní na rok 2026, barevně odlišené alespoň neděle, papír bílý, potahový materiál koženka, vazba tuhá knižní, v barvě tmavě modré,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</si>
  <si>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r>
      <t xml:space="preserve">kalendárium denní na rok 2026, barevně odlišené alespoň neděle, papír bílý, potahový materiál koženka, vazba tuhá knižní, v barvě tmavě modré (stejný design jako diář týdenní A5),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</si>
  <si>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r>
      <t xml:space="preserve">kalendárium týdenní na rok 2026, barevně odlišené alespoň neděle, papír bílý, potahový materiál koženka, vazba tuhá knižní, v barvě tmavě modré (stejný design jako diáře A5), potisk: jedno logo - </t>
    </r>
    <r>
      <rPr>
        <b/>
        <sz val="9"/>
        <color indexed="8"/>
        <rFont val="Arial"/>
        <family val="2"/>
        <charset val="238"/>
      </rPr>
      <t>hloubková ražba</t>
    </r>
    <r>
      <rPr>
        <sz val="9"/>
        <color indexed="8"/>
        <rFont val="Arial"/>
        <family val="2"/>
        <charset val="238"/>
      </rPr>
      <t xml:space="preserve"> (raznice vlastní)
</t>
    </r>
  </si>
  <si>
    <t xml:space="preserve">kalendárium měsíční na rok 2026, barevně odlišené alespoň neděle, papír bílý, desky PVC v barvě tmavě modré, potisk: jedno logo
</t>
  </si>
  <si>
    <t>v barvě šedé, béžové nebo modré, velikost min. 45 x 14 cm, pro snadné uchycení k dispozici dva pásky, uzpůsobené pro nahřátí v mikrovlnce, vyrobeno z recyklovaného polyesteru, baleno v hnědé krabičce, potisk: jedno logo na polštáři</t>
  </si>
  <si>
    <t xml:space="preserve">Tričko pánské
</t>
  </si>
  <si>
    <t xml:space="preserve">min. 150 g/m2, 100 % bavlna, s kulatým výstřihem, do velikosti min. XXL, v barvě modré, potisk: jedno logo
</t>
  </si>
  <si>
    <t>Diář týdenní A5</t>
  </si>
  <si>
    <t>Sada nářadí</t>
  </si>
  <si>
    <r>
      <t xml:space="preserve">sada nástrojů na ovoce, obsahuje min. nůž na pomeranč, struhadlo na citrónovou kůru, lžíci na dužninu a nástroj na loupání jablka, nástroje vyrobené z nerezové oceli, baleno v krabičce, potisk: </t>
    </r>
    <r>
      <rPr>
        <b/>
        <sz val="9"/>
        <color theme="1"/>
        <rFont val="Arial"/>
        <family val="2"/>
        <charset val="238"/>
      </rPr>
      <t>jedno logo na každém nástroji - laser</t>
    </r>
  </si>
  <si>
    <t>Skleněný hrnek</t>
  </si>
  <si>
    <r>
      <t>velký skleněný hrnek s bambusovým víčkem a nerezovou lžičkou s dřevěnou rukojetí, objem min. 420 ml, baleno v kraftové krabičce, potisk: jedno logo na víčku -</t>
    </r>
    <r>
      <rPr>
        <b/>
        <sz val="9"/>
        <color theme="1"/>
        <rFont val="Arial"/>
        <family val="2"/>
        <charset val="238"/>
      </rPr>
      <t xml:space="preserve"> laser</t>
    </r>
  </si>
  <si>
    <t>Kosmetická taška s háčkem na zavěšení</t>
  </si>
  <si>
    <r>
      <t xml:space="preserve">v barvě modré, s kovovou karabinou, šňůrkou na mobilní telefon a </t>
    </r>
    <r>
      <rPr>
        <b/>
        <sz val="9"/>
        <color theme="1"/>
        <rFont val="Arial"/>
        <family val="2"/>
        <charset val="238"/>
      </rPr>
      <t>trojzubcem</t>
    </r>
    <r>
      <rPr>
        <sz val="9"/>
        <color theme="1"/>
        <rFont val="Arial"/>
        <family val="2"/>
        <charset val="238"/>
      </rPr>
      <t xml:space="preserve"> (odepínatelnou přezkou), materiál polyester - lesklý, šířka 1,5 cm, </t>
    </r>
    <r>
      <rPr>
        <sz val="9"/>
        <color indexed="8"/>
        <rFont val="Arial"/>
        <family val="2"/>
        <charset val="238"/>
      </rPr>
      <t xml:space="preserve">délka v ohybu min. 45 cm (bez karabiny a šňůrky na mobilní telefon), potisk: logo </t>
    </r>
    <r>
      <rPr>
        <b/>
        <sz val="9"/>
        <color indexed="8"/>
        <rFont val="Arial"/>
        <family val="2"/>
        <charset val="238"/>
      </rPr>
      <t>natištěno min. 10x</t>
    </r>
  </si>
  <si>
    <r>
      <t>sada 6 ks dřevěných pastelek v tubě s ořezávátkem ve víčku (víčko modré průhledné)</t>
    </r>
    <r>
      <rPr>
        <sz val="9"/>
        <color indexed="8"/>
        <rFont val="Arial"/>
        <family val="2"/>
        <charset val="238"/>
      </rPr>
      <t>, potisk: jedno logo</t>
    </r>
  </si>
  <si>
    <t>v barvě modré nebo stříbrné, vyrobeno z recyklovaného hliníku, kovový kroužek, potisk: jedno logo</t>
  </si>
  <si>
    <r>
      <t>odolná dvouplášťová vakuová konstrukce z nerezové oceli</t>
    </r>
    <r>
      <rPr>
        <b/>
        <sz val="9"/>
        <color theme="1"/>
        <rFont val="Arial"/>
        <family val="2"/>
        <charset val="238"/>
      </rPr>
      <t xml:space="preserve"> s měděnou izolací</t>
    </r>
    <r>
      <rPr>
        <sz val="9"/>
        <color theme="1"/>
        <rFont val="Arial"/>
        <family val="2"/>
        <charset val="238"/>
      </rPr>
      <t xml:space="preserve">, šroubovací víčko z nerezové oceli - s pojistkou proti rozlití, v barvě stříbrné nebo modré, objem min. 510 ml,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</si>
  <si>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>ohebný reflexní pásek splňující normu EN 17353, rozměry min. 3 x 34 cm, v barvě neonově žluté, označení normy a CE na pásce, dodané i včetně informací pro uživatele (u každé pásky), potisk: jedno logo</t>
  </si>
  <si>
    <r>
      <t xml:space="preserve">bambusový držák na telefon s otvorem pro vedení kabelu pro pohodlné nabíjení,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</si>
  <si>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>taška a batoh 2v1, taška s prostornou hlavní přihrádkou na zip, min. jednou přední kapsou a dvěma bočními kapsami na zip, zesílené rukojeti, materiál 300D/600D polyester, objem min. 45 l, v barvě modré nebo modro-černé, potisk: jedno logo</t>
  </si>
  <si>
    <r>
      <t xml:space="preserve">masážní pomůcka na chodidla vyrobená z bambusu s min. 3 řadami masážních tyčí, potisk: jedno logo - </t>
    </r>
    <r>
      <rPr>
        <b/>
        <sz val="9"/>
        <color theme="1"/>
        <rFont val="Arial"/>
        <family val="2"/>
        <charset val="238"/>
      </rPr>
      <t>laser</t>
    </r>
  </si>
  <si>
    <t xml:space="preserve">Cestovní polštářek
</t>
  </si>
  <si>
    <r>
      <t>sada s jedním stylusovým kuličkovým perem a jedním stylusovým rollerem, matný černý povrch, vyrobeno z hliníku, baleno v PU pouzdře a černé dárkové krabičce, potisk: jedno logo na peru i rolleru -</t>
    </r>
    <r>
      <rPr>
        <b/>
        <sz val="9"/>
        <color theme="1"/>
        <rFont val="Arial"/>
        <family val="2"/>
        <charset val="238"/>
      </rPr>
      <t xml:space="preserve"> laser</t>
    </r>
  </si>
  <si>
    <r>
      <t xml:space="preserve">bambusová miska a stříbrný louskáček na ořechy, baleno v krabičce, potisk: jedno logo na misce - </t>
    </r>
    <r>
      <rPr>
        <b/>
        <sz val="9"/>
        <color theme="1"/>
        <rFont val="Arial"/>
        <family val="2"/>
        <charset val="238"/>
      </rPr>
      <t>laser</t>
    </r>
  </si>
  <si>
    <r>
      <t xml:space="preserve">sada nářadí v bambusovém pouzdru - min. 6 bitů v držáku, 1 adaptér, 4 nasouvací hlavice, 1 rukojeť, 1 kleště a 2 přesné šroubováky, baleno v papírové krabičce, potisk: jedno logo na bambusovém pouzdru - </t>
    </r>
    <r>
      <rPr>
        <b/>
        <sz val="9"/>
        <color theme="1"/>
        <rFont val="Arial"/>
        <family val="2"/>
        <charset val="238"/>
      </rPr>
      <t>laser</t>
    </r>
  </si>
  <si>
    <t>kosmetická taška na zip, v barvě černé nebo šedé, 
s uchem a háčkem na zavěšení, materiál 600D recyklovaný PET polyester, potisk: jedno logo</t>
  </si>
  <si>
    <t>Předměty budou potištěné jedním logem standardní technologií, která se na daný předmět používá, vyjma předmětů, kde je bližší specifikace k potisku (zvýrazněno tučným písmem). 
U rozměrů, kde není uvedená bližší tolerance nebo označené, že se jedná o minimální rozměr, je povolena tolerance do minusu 5 %. Tolerance do plusu není u předmětů specifikována, tedy není nijak omezena.
Předměty musí splňovat uvedenou specifikaci.</t>
  </si>
  <si>
    <r>
      <t xml:space="preserve">dvoustěnný hrnek z nerezové oceli s uchem ve tvaru karabiny, vnější stěna hrnku modrá, objem min. 300 ml, baleno v krabičce, potisk: jedno logo - </t>
    </r>
    <r>
      <rPr>
        <b/>
        <sz val="9"/>
        <color theme="1"/>
        <rFont val="Arial"/>
        <family val="2"/>
        <charset val="238"/>
      </rPr>
      <t>laser</t>
    </r>
  </si>
  <si>
    <t xml:space="preserve">nákupní taška s reflexním pruhem a 2 dlouhými uchy, v barvě fluorescentní žluté, hlavní materiál PES, vnější rozměry min. 40 x 36 cm, potisk: jedno logo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</si>
</sst>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3" fontId="9" fillId="3" borderId="9" xfId="0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1203960</xdr:colOff>
      <xdr:row>4</xdr:row>
      <xdr:rowOff>160020</xdr:rowOff>
    </xdr:from>
    <xdr:to>
      <xdr:col>2</xdr:col>
      <xdr:colOff>1516380</xdr:colOff>
      <xdr:row>4</xdr:row>
      <xdr:rowOff>845820</xdr:rowOff>
    </xdr:to>
    <xdr:pic>
      <xdr:nvPicPr>
        <xdr:cNvPr id="57051" name="Obrázek 4">
          <a:extLst>
            <a:ext uri="{FF2B5EF4-FFF2-40B4-BE49-F238E27FC236}">
              <a16:creationId xmlns:a16="http://schemas.microsoft.com/office/drawing/2014/main" id="{AD8AE5F5-3589-43B8-30FC-70D9502BF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7840" y="1950720"/>
          <a:ext cx="19431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1272540</xdr:colOff>
      <xdr:row>6</xdr:row>
      <xdr:rowOff>335280</xdr:rowOff>
    </xdr:from>
    <xdr:to>
      <xdr:col>2</xdr:col>
      <xdr:colOff>1409700</xdr:colOff>
      <xdr:row>6</xdr:row>
      <xdr:rowOff>601980</xdr:rowOff>
    </xdr:to>
    <xdr:pic>
      <xdr:nvPicPr>
        <xdr:cNvPr id="57052" name="Obrázek 8">
          <a:extLst>
            <a:ext uri="{FF2B5EF4-FFF2-40B4-BE49-F238E27FC236}">
              <a16:creationId xmlns:a16="http://schemas.microsoft.com/office/drawing/2014/main" id="{B3057382-B159-A5B1-A7A1-D282AB59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4076700"/>
          <a:ext cx="176784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327660</xdr:colOff>
      <xdr:row>22</xdr:row>
      <xdr:rowOff>83820</xdr:rowOff>
    </xdr:from>
    <xdr:to>
      <xdr:col>2</xdr:col>
      <xdr:colOff>1051560</xdr:colOff>
      <xdr:row>22</xdr:row>
      <xdr:rowOff>914400</xdr:rowOff>
    </xdr:to>
    <xdr:pic>
      <xdr:nvPicPr>
        <xdr:cNvPr id="57053" name="Obrázek 29">
          <a:extLst>
            <a:ext uri="{FF2B5EF4-FFF2-40B4-BE49-F238E27FC236}">
              <a16:creationId xmlns:a16="http://schemas.microsoft.com/office/drawing/2014/main" id="{C7A2F6AC-ECB3-603A-EFFE-A3B6C401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27233880"/>
          <a:ext cx="7239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160020</xdr:colOff>
      <xdr:row>22</xdr:row>
      <xdr:rowOff>944880</xdr:rowOff>
    </xdr:from>
    <xdr:to>
      <xdr:col>2</xdr:col>
      <xdr:colOff>1188720</xdr:colOff>
      <xdr:row>23</xdr:row>
      <xdr:rowOff>1043940</xdr:rowOff>
    </xdr:to>
    <xdr:pic>
      <xdr:nvPicPr>
        <xdr:cNvPr id="57054" name="Obrázek 30">
          <a:extLst>
            <a:ext uri="{FF2B5EF4-FFF2-40B4-BE49-F238E27FC236}">
              <a16:creationId xmlns:a16="http://schemas.microsoft.com/office/drawing/2014/main" id="{0BCEAE9E-7D84-2ECC-2833-2DBEBE8AC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" y="28094940"/>
          <a:ext cx="102870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548640</xdr:rowOff>
    </xdr:from>
    <xdr:to>
      <xdr:col>2</xdr:col>
      <xdr:colOff>1112520</xdr:colOff>
      <xdr:row>31</xdr:row>
      <xdr:rowOff>1508760</xdr:rowOff>
    </xdr:to>
    <xdr:pic>
      <xdr:nvPicPr>
        <xdr:cNvPr id="57059" name="Obrázek 44">
          <a:extLst>
            <a:ext uri="{FF2B5EF4-FFF2-40B4-BE49-F238E27FC236}">
              <a16:creationId xmlns:a16="http://schemas.microsoft.com/office/drawing/2014/main" id="{998728B3-F57A-E3B1-AAE1-20F6E21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31546800"/>
          <a:ext cx="11125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502920</xdr:colOff>
      <xdr:row>26</xdr:row>
      <xdr:rowOff>76200</xdr:rowOff>
    </xdr:from>
    <xdr:to>
      <xdr:col>2</xdr:col>
      <xdr:colOff>1051560</xdr:colOff>
      <xdr:row>26</xdr:row>
      <xdr:rowOff>1005840</xdr:rowOff>
    </xdr:to>
    <xdr:pic>
      <xdr:nvPicPr>
        <xdr:cNvPr id="57060" name="Obrázek 91">
          <a:extLst>
            <a:ext uri="{FF2B5EF4-FFF2-40B4-BE49-F238E27FC236}">
              <a16:creationId xmlns:a16="http://schemas.microsoft.com/office/drawing/2014/main" id="{955AE741-8516-4F68-822A-3139901B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31539180"/>
          <a:ext cx="54864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434340</xdr:colOff>
      <xdr:row>25</xdr:row>
      <xdr:rowOff>144780</xdr:rowOff>
    </xdr:from>
    <xdr:to>
      <xdr:col>2</xdr:col>
      <xdr:colOff>1028700</xdr:colOff>
      <xdr:row>25</xdr:row>
      <xdr:rowOff>1066800</xdr:rowOff>
    </xdr:to>
    <xdr:pic>
      <xdr:nvPicPr>
        <xdr:cNvPr id="57061" name="Obrázek 92">
          <a:extLst>
            <a:ext uri="{FF2B5EF4-FFF2-40B4-BE49-F238E27FC236}">
              <a16:creationId xmlns:a16="http://schemas.microsoft.com/office/drawing/2014/main" id="{31A295A3-B6E5-8719-7105-7A77A41B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0495240"/>
          <a:ext cx="5943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358140</xdr:colOff>
      <xdr:row>24</xdr:row>
      <xdr:rowOff>76200</xdr:rowOff>
    </xdr:from>
    <xdr:to>
      <xdr:col>2</xdr:col>
      <xdr:colOff>1051560</xdr:colOff>
      <xdr:row>24</xdr:row>
      <xdr:rowOff>1036320</xdr:rowOff>
    </xdr:to>
    <xdr:pic>
      <xdr:nvPicPr>
        <xdr:cNvPr id="57062" name="Obrázek 93">
          <a:extLst>
            <a:ext uri="{FF2B5EF4-FFF2-40B4-BE49-F238E27FC236}">
              <a16:creationId xmlns:a16="http://schemas.microsoft.com/office/drawing/2014/main" id="{131BAB2A-199A-73FA-BFE6-2DB45041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29314140"/>
          <a:ext cx="6934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46</xdr:row>
      <xdr:rowOff>121920</xdr:rowOff>
    </xdr:from>
    <xdr:to>
      <xdr:col>2</xdr:col>
      <xdr:colOff>1174687</xdr:colOff>
      <xdr:row>46</xdr:row>
      <xdr:rowOff>1493520</xdr:rowOff>
    </xdr:to>
    <xdr:pic>
      <xdr:nvPicPr>
        <xdr:cNvPr id="57064" name="Obrázek 71">
          <a:extLst>
            <a:ext uri="{FF2B5EF4-FFF2-40B4-BE49-F238E27FC236}">
              <a16:creationId xmlns:a16="http://schemas.microsoft.com/office/drawing/2014/main" id="{ED988F15-AD36-ADD0-05DA-36C62B6C3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360" y="54063900"/>
          <a:ext cx="488887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27</xdr:row>
      <xdr:rowOff>83820</xdr:rowOff>
    </xdr:from>
    <xdr:to>
      <xdr:col>2</xdr:col>
      <xdr:colOff>1082040</xdr:colOff>
      <xdr:row>27</xdr:row>
      <xdr:rowOff>1059180</xdr:rowOff>
    </xdr:to>
    <xdr:pic>
      <xdr:nvPicPr>
        <xdr:cNvPr id="57066" name="Obrázek 24">
          <a:extLst>
            <a:ext uri="{FF2B5EF4-FFF2-40B4-BE49-F238E27FC236}">
              <a16:creationId xmlns:a16="http://schemas.microsoft.com/office/drawing/2014/main" id="{DF9EFE6A-BCF2-29BE-3A9D-16EAB5CA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60" y="32659320"/>
          <a:ext cx="5486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15</xdr:row>
      <xdr:rowOff>106680</xdr:rowOff>
    </xdr:from>
    <xdr:to>
      <xdr:col>2</xdr:col>
      <xdr:colOff>1546860</xdr:colOff>
      <xdr:row>15</xdr:row>
      <xdr:rowOff>800100</xdr:rowOff>
    </xdr:to>
    <xdr:pic>
      <xdr:nvPicPr>
        <xdr:cNvPr id="57067" name="Obrázek 21">
          <a:extLst>
            <a:ext uri="{FF2B5EF4-FFF2-40B4-BE49-F238E27FC236}">
              <a16:creationId xmlns:a16="http://schemas.microsoft.com/office/drawing/2014/main" id="{0A16133E-AE59-7D14-A42E-160678E9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13601700"/>
          <a:ext cx="15087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220980</xdr:colOff>
      <xdr:row>17</xdr:row>
      <xdr:rowOff>129540</xdr:rowOff>
    </xdr:from>
    <xdr:to>
      <xdr:col>2</xdr:col>
      <xdr:colOff>883920</xdr:colOff>
      <xdr:row>17</xdr:row>
      <xdr:rowOff>765421</xdr:rowOff>
    </xdr:to>
    <xdr:pic>
      <xdr:nvPicPr>
        <xdr:cNvPr id="57070" name="Obrázek 77">
          <a:extLst>
            <a:ext uri="{FF2B5EF4-FFF2-40B4-BE49-F238E27FC236}">
              <a16:creationId xmlns:a16="http://schemas.microsoft.com/office/drawing/2014/main" id="{FFAA56A0-C77E-793A-6AD8-6CDB4D50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15262860"/>
          <a:ext cx="662940" cy="635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</xdr:colOff>
      <xdr:row>19</xdr:row>
      <xdr:rowOff>60960</xdr:rowOff>
    </xdr:from>
    <xdr:to>
      <xdr:col>2</xdr:col>
      <xdr:colOff>1127760</xdr:colOff>
      <xdr:row>19</xdr:row>
      <xdr:rowOff>914400</xdr:rowOff>
    </xdr:to>
    <xdr:pic>
      <xdr:nvPicPr>
        <xdr:cNvPr id="57071" name="Obrázek 57">
          <a:extLst>
            <a:ext uri="{FF2B5EF4-FFF2-40B4-BE49-F238E27FC236}">
              <a16:creationId xmlns:a16="http://schemas.microsoft.com/office/drawing/2014/main" id="{B2A40B6A-D352-6155-D292-453BAA78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0" y="20383500"/>
          <a:ext cx="10439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20</xdr:row>
      <xdr:rowOff>30480</xdr:rowOff>
    </xdr:from>
    <xdr:to>
      <xdr:col>2</xdr:col>
      <xdr:colOff>845820</xdr:colOff>
      <xdr:row>20</xdr:row>
      <xdr:rowOff>914400</xdr:rowOff>
    </xdr:to>
    <xdr:pic>
      <xdr:nvPicPr>
        <xdr:cNvPr id="57072" name="Obrázek 31">
          <a:extLst>
            <a:ext uri="{FF2B5EF4-FFF2-40B4-BE49-F238E27FC236}">
              <a16:creationId xmlns:a16="http://schemas.microsoft.com/office/drawing/2014/main" id="{8A213B85-B18F-0E0E-93A5-B871871B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15163800"/>
          <a:ext cx="8077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167640</xdr:colOff>
      <xdr:row>11</xdr:row>
      <xdr:rowOff>121920</xdr:rowOff>
    </xdr:from>
    <xdr:to>
      <xdr:col>2</xdr:col>
      <xdr:colOff>1165860</xdr:colOff>
      <xdr:row>11</xdr:row>
      <xdr:rowOff>838200</xdr:rowOff>
    </xdr:to>
    <xdr:pic>
      <xdr:nvPicPr>
        <xdr:cNvPr id="57090" name="Obrázek 25">
          <a:extLst>
            <a:ext uri="{FF2B5EF4-FFF2-40B4-BE49-F238E27FC236}">
              <a16:creationId xmlns:a16="http://schemas.microsoft.com/office/drawing/2014/main" id="{DE68ACB6-7F73-2DB7-22DA-1CB90A87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427720"/>
          <a:ext cx="9982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14</xdr:row>
      <xdr:rowOff>152400</xdr:rowOff>
    </xdr:from>
    <xdr:to>
      <xdr:col>2</xdr:col>
      <xdr:colOff>1097280</xdr:colOff>
      <xdr:row>14</xdr:row>
      <xdr:rowOff>899160</xdr:rowOff>
    </xdr:to>
    <xdr:pic>
      <xdr:nvPicPr>
        <xdr:cNvPr id="57092" name="Obrázek 29">
          <a:extLst>
            <a:ext uri="{FF2B5EF4-FFF2-40B4-BE49-F238E27FC236}">
              <a16:creationId xmlns:a16="http://schemas.microsoft.com/office/drawing/2014/main" id="{33FA8521-6AFF-2018-EB11-704EC2CE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0" y="9745980"/>
          <a:ext cx="73152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403860</xdr:colOff>
      <xdr:row>28</xdr:row>
      <xdr:rowOff>114300</xdr:rowOff>
    </xdr:from>
    <xdr:to>
      <xdr:col>2</xdr:col>
      <xdr:colOff>1082040</xdr:colOff>
      <xdr:row>28</xdr:row>
      <xdr:rowOff>891540</xdr:rowOff>
    </xdr:to>
    <xdr:pic>
      <xdr:nvPicPr>
        <xdr:cNvPr id="57102" name="Obrázek 76">
          <a:extLst>
            <a:ext uri="{FF2B5EF4-FFF2-40B4-BE49-F238E27FC236}">
              <a16:creationId xmlns:a16="http://schemas.microsoft.com/office/drawing/2014/main" id="{F2B19C8F-FE4C-98BD-6BC0-FF10DF21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28750260"/>
          <a:ext cx="6781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103247</xdr:colOff>
      <xdr:row>8</xdr:row>
      <xdr:rowOff>197562</xdr:rowOff>
    </xdr:from>
    <xdr:ext cx="1139178" cy="538633"/>
    <xdr:pic>
      <xdr:nvPicPr>
        <xdr:cNvPr id="2" name="Obrázek 26">
          <a:extLst>
            <a:ext uri="{FF2B5EF4-FFF2-40B4-BE49-F238E27FC236}">
              <a16:creationId xmlns:a16="http://schemas.microsoft.com/office/drawing/2014/main" id="{7FA21682-EFD3-4F47-9D5E-529AA5D8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182784">
          <a:off x="2598079" y="5277010"/>
          <a:ext cx="538633" cy="113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342900</xdr:colOff>
      <xdr:row>10</xdr:row>
      <xdr:rowOff>99060</xdr:rowOff>
    </xdr:from>
    <xdr:ext cx="777240" cy="731901"/>
    <xdr:pic>
      <xdr:nvPicPr>
        <xdr:cNvPr id="6" name="Obrázek 20">
          <a:extLst>
            <a:ext uri="{FF2B5EF4-FFF2-40B4-BE49-F238E27FC236}">
              <a16:creationId xmlns:a16="http://schemas.microsoft.com/office/drawing/2014/main" id="{7DBC9D14-04E1-4935-BE29-09BC96E1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460" y="7429500"/>
          <a:ext cx="777240" cy="73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236220</xdr:colOff>
      <xdr:row>21</xdr:row>
      <xdr:rowOff>228600</xdr:rowOff>
    </xdr:from>
    <xdr:to>
      <xdr:col>2</xdr:col>
      <xdr:colOff>1104900</xdr:colOff>
      <xdr:row>21</xdr:row>
      <xdr:rowOff>800205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78DEA1BF-A81D-696B-8DB3-3F1AD9D8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0780" y="18288000"/>
          <a:ext cx="868680" cy="571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53340</xdr:colOff>
      <xdr:row>37</xdr:row>
      <xdr:rowOff>91441</xdr:rowOff>
    </xdr:from>
    <xdr:ext cx="1082040" cy="899802"/>
    <xdr:pic>
      <xdr:nvPicPr>
        <xdr:cNvPr id="21" name="Obrázek 20">
          <a:extLst>
            <a:ext uri="{FF2B5EF4-FFF2-40B4-BE49-F238E27FC236}">
              <a16:creationId xmlns:a16="http://schemas.microsoft.com/office/drawing/2014/main" id="{AF65227F-AD3A-410D-924B-8F3EC228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38046661"/>
          <a:ext cx="1082040" cy="899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68580</xdr:colOff>
      <xdr:row>35</xdr:row>
      <xdr:rowOff>236221</xdr:rowOff>
    </xdr:from>
    <xdr:ext cx="1112520" cy="690483"/>
    <xdr:pic>
      <xdr:nvPicPr>
        <xdr:cNvPr id="30" name="Obrázek 29">
          <a:extLst>
            <a:ext uri="{FF2B5EF4-FFF2-40B4-BE49-F238E27FC236}">
              <a16:creationId xmlns:a16="http://schemas.microsoft.com/office/drawing/2014/main" id="{706A78BF-16E1-4409-8A90-D194ABB8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63140" y="38054281"/>
          <a:ext cx="1112520" cy="690483"/>
        </a:xfrm>
        <a:prstGeom prst="rect">
          <a:avLst/>
        </a:prstGeom>
      </xdr:spPr>
    </xdr:pic>
    <xdr:clientData/>
  </xdr:oneCellAnchor>
  <xdr:twoCellAnchor editAs="oneCell">
    <xdr:from>
      <xdr:col>2</xdr:col>
      <xdr:colOff>350520</xdr:colOff>
      <xdr:row>30</xdr:row>
      <xdr:rowOff>144781</xdr:rowOff>
    </xdr:from>
    <xdr:to>
      <xdr:col>2</xdr:col>
      <xdr:colOff>1130008</xdr:colOff>
      <xdr:row>30</xdr:row>
      <xdr:rowOff>922020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3FA3C77C-D045-0F70-E674-3A2F43AA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545080" y="27942541"/>
          <a:ext cx="779488" cy="777239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39</xdr:row>
      <xdr:rowOff>160021</xdr:rowOff>
    </xdr:from>
    <xdr:to>
      <xdr:col>2</xdr:col>
      <xdr:colOff>1234440</xdr:colOff>
      <xdr:row>39</xdr:row>
      <xdr:rowOff>967768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EB76E413-D2EB-F780-91D1-0CAC991A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98420" y="40972741"/>
          <a:ext cx="830580" cy="807747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13</xdr:row>
      <xdr:rowOff>15241</xdr:rowOff>
    </xdr:from>
    <xdr:to>
      <xdr:col>2</xdr:col>
      <xdr:colOff>1249680</xdr:colOff>
      <xdr:row>13</xdr:row>
      <xdr:rowOff>886886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B71DF21-FCBD-6C44-785E-A6408B15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25040" y="11247121"/>
          <a:ext cx="1219200" cy="871645"/>
        </a:xfrm>
        <a:prstGeom prst="rect">
          <a:avLst/>
        </a:prstGeom>
      </xdr:spPr>
    </xdr:pic>
    <xdr:clientData/>
  </xdr:twoCellAnchor>
  <xdr:twoCellAnchor editAs="oneCell">
    <xdr:from>
      <xdr:col>1</xdr:col>
      <xdr:colOff>975361</xdr:colOff>
      <xdr:row>12</xdr:row>
      <xdr:rowOff>320040</xdr:rowOff>
    </xdr:from>
    <xdr:to>
      <xdr:col>2</xdr:col>
      <xdr:colOff>1203960</xdr:colOff>
      <xdr:row>12</xdr:row>
      <xdr:rowOff>759484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4348C184-7E41-E104-9715-74B45FE58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39241" y="10576560"/>
          <a:ext cx="1859279" cy="439444"/>
        </a:xfrm>
        <a:prstGeom prst="rect">
          <a:avLst/>
        </a:prstGeom>
      </xdr:spPr>
    </xdr:pic>
    <xdr:clientData/>
  </xdr:twoCellAnchor>
  <xdr:twoCellAnchor editAs="oneCell">
    <xdr:from>
      <xdr:col>1</xdr:col>
      <xdr:colOff>1531620</xdr:colOff>
      <xdr:row>16</xdr:row>
      <xdr:rowOff>213361</xdr:rowOff>
    </xdr:from>
    <xdr:to>
      <xdr:col>2</xdr:col>
      <xdr:colOff>1264920</xdr:colOff>
      <xdr:row>16</xdr:row>
      <xdr:rowOff>702465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3FF052B7-4E79-6897-4346-8D7B4FE25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0" y="14371321"/>
          <a:ext cx="1363980" cy="489104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</xdr:colOff>
      <xdr:row>18</xdr:row>
      <xdr:rowOff>30481</xdr:rowOff>
    </xdr:from>
    <xdr:to>
      <xdr:col>2</xdr:col>
      <xdr:colOff>807720</xdr:colOff>
      <xdr:row>18</xdr:row>
      <xdr:rowOff>890739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3BBC1EB4-0D65-3B89-1EE5-A6791C28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506980" y="16139161"/>
          <a:ext cx="495300" cy="8602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259081</xdr:colOff>
      <xdr:row>29</xdr:row>
      <xdr:rowOff>106680</xdr:rowOff>
    </xdr:from>
    <xdr:to>
      <xdr:col>2</xdr:col>
      <xdr:colOff>1082041</xdr:colOff>
      <xdr:row>29</xdr:row>
      <xdr:rowOff>1032510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93A19D34-ACF3-A272-DABA-03ACF374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53641" y="29855160"/>
          <a:ext cx="822960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1607821</xdr:colOff>
      <xdr:row>34</xdr:row>
      <xdr:rowOff>68580</xdr:rowOff>
    </xdr:from>
    <xdr:to>
      <xdr:col>2</xdr:col>
      <xdr:colOff>1264920</xdr:colOff>
      <xdr:row>34</xdr:row>
      <xdr:rowOff>1047366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6858930C-A43B-45B8-0BDA-F2D974A01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171701" y="35318700"/>
          <a:ext cx="1287779" cy="97878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33</xdr:row>
      <xdr:rowOff>60960</xdr:rowOff>
    </xdr:from>
    <xdr:to>
      <xdr:col>2</xdr:col>
      <xdr:colOff>1135380</xdr:colOff>
      <xdr:row>33</xdr:row>
      <xdr:rowOff>1035577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F04AF4E7-880D-29EB-8200-32D91241B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24100" y="34198560"/>
          <a:ext cx="1005840" cy="974617"/>
        </a:xfrm>
        <a:prstGeom prst="rect">
          <a:avLst/>
        </a:prstGeom>
      </xdr:spPr>
    </xdr:pic>
    <xdr:clientData/>
  </xdr:twoCellAnchor>
  <xdr:twoCellAnchor editAs="oneCell">
    <xdr:from>
      <xdr:col>2</xdr:col>
      <xdr:colOff>731520</xdr:colOff>
      <xdr:row>47</xdr:row>
      <xdr:rowOff>99060</xdr:rowOff>
    </xdr:from>
    <xdr:to>
      <xdr:col>2</xdr:col>
      <xdr:colOff>1220407</xdr:colOff>
      <xdr:row>47</xdr:row>
      <xdr:rowOff>1470660</xdr:rowOff>
    </xdr:to>
    <xdr:pic>
      <xdr:nvPicPr>
        <xdr:cNvPr id="42" name="Obrázek 71">
          <a:extLst>
            <a:ext uri="{FF2B5EF4-FFF2-40B4-BE49-F238E27FC236}">
              <a16:creationId xmlns:a16="http://schemas.microsoft.com/office/drawing/2014/main" id="{160B8757-14E5-4054-A7A6-36D35CC8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6080" y="51412140"/>
          <a:ext cx="488887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1013461</xdr:colOff>
      <xdr:row>38</xdr:row>
      <xdr:rowOff>129541</xdr:rowOff>
    </xdr:from>
    <xdr:to>
      <xdr:col>2</xdr:col>
      <xdr:colOff>335280</xdr:colOff>
      <xdr:row>38</xdr:row>
      <xdr:rowOff>968368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2BFE53D0-C42A-38AB-A632-F39C58E2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77341" y="42054781"/>
          <a:ext cx="952499" cy="838827"/>
        </a:xfrm>
        <a:prstGeom prst="rect">
          <a:avLst/>
        </a:prstGeom>
      </xdr:spPr>
    </xdr:pic>
    <xdr:clientData/>
  </xdr:twoCellAnchor>
  <xdr:twoCellAnchor editAs="oneCell">
    <xdr:from>
      <xdr:col>2</xdr:col>
      <xdr:colOff>426721</xdr:colOff>
      <xdr:row>38</xdr:row>
      <xdr:rowOff>396240</xdr:rowOff>
    </xdr:from>
    <xdr:to>
      <xdr:col>2</xdr:col>
      <xdr:colOff>1348740</xdr:colOff>
      <xdr:row>38</xdr:row>
      <xdr:rowOff>773521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B3FA36DF-C545-51E1-1181-422D9C9F8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21281" y="42321480"/>
          <a:ext cx="922019" cy="377281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44</xdr:row>
      <xdr:rowOff>68580</xdr:rowOff>
    </xdr:from>
    <xdr:to>
      <xdr:col>2</xdr:col>
      <xdr:colOff>1249680</xdr:colOff>
      <xdr:row>44</xdr:row>
      <xdr:rowOff>1010735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67937415-26A8-F08E-5EDF-27EC8357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" y="46443900"/>
          <a:ext cx="1043940" cy="942155"/>
        </a:xfrm>
        <a:prstGeom prst="rect">
          <a:avLst/>
        </a:prstGeom>
      </xdr:spPr>
    </xdr:pic>
    <xdr:clientData/>
  </xdr:twoCellAnchor>
  <xdr:twoCellAnchor editAs="oneCell">
    <xdr:from>
      <xdr:col>2</xdr:col>
      <xdr:colOff>426720</xdr:colOff>
      <xdr:row>45</xdr:row>
      <xdr:rowOff>53340</xdr:rowOff>
    </xdr:from>
    <xdr:to>
      <xdr:col>2</xdr:col>
      <xdr:colOff>1097280</xdr:colOff>
      <xdr:row>45</xdr:row>
      <xdr:rowOff>986293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44EB5748-1313-E5F3-E4C7-F5BC3A98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621280" y="45316140"/>
          <a:ext cx="670560" cy="932953"/>
        </a:xfrm>
        <a:prstGeom prst="rect">
          <a:avLst/>
        </a:prstGeom>
      </xdr:spPr>
    </xdr:pic>
    <xdr:clientData/>
  </xdr:twoCellAnchor>
  <xdr:twoCellAnchor editAs="oneCell">
    <xdr:from>
      <xdr:col>2</xdr:col>
      <xdr:colOff>441960</xdr:colOff>
      <xdr:row>48</xdr:row>
      <xdr:rowOff>60961</xdr:rowOff>
    </xdr:from>
    <xdr:to>
      <xdr:col>2</xdr:col>
      <xdr:colOff>1127760</xdr:colOff>
      <xdr:row>48</xdr:row>
      <xdr:rowOff>1022986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3CF1C067-787D-FABD-C6CE-C959631B4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36520" y="50749201"/>
          <a:ext cx="68580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411480</xdr:colOff>
      <xdr:row>49</xdr:row>
      <xdr:rowOff>91440</xdr:rowOff>
    </xdr:from>
    <xdr:to>
      <xdr:col>2</xdr:col>
      <xdr:colOff>1097280</xdr:colOff>
      <xdr:row>49</xdr:row>
      <xdr:rowOff>1053465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9EE76B80-0BB8-4CFB-9AB2-959FE4DE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06040" y="54604920"/>
          <a:ext cx="68580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495301</xdr:colOff>
      <xdr:row>50</xdr:row>
      <xdr:rowOff>182881</xdr:rowOff>
    </xdr:from>
    <xdr:to>
      <xdr:col>2</xdr:col>
      <xdr:colOff>906780</xdr:colOff>
      <xdr:row>50</xdr:row>
      <xdr:rowOff>939441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F2CBDA2-340C-B83C-5DCE-DFBD57F3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689861" y="55808881"/>
          <a:ext cx="411479" cy="756560"/>
        </a:xfrm>
        <a:prstGeom prst="rect">
          <a:avLst/>
        </a:prstGeom>
      </xdr:spPr>
    </xdr:pic>
    <xdr:clientData/>
  </xdr:twoCellAnchor>
  <xdr:twoCellAnchor editAs="oneCell">
    <xdr:from>
      <xdr:col>2</xdr:col>
      <xdr:colOff>556260</xdr:colOff>
      <xdr:row>51</xdr:row>
      <xdr:rowOff>137160</xdr:rowOff>
    </xdr:from>
    <xdr:to>
      <xdr:col>2</xdr:col>
      <xdr:colOff>929640</xdr:colOff>
      <xdr:row>51</xdr:row>
      <xdr:rowOff>943321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78A24C7-69CA-75E4-3B46-6AFC64FA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750820" y="54650640"/>
          <a:ext cx="373380" cy="806161"/>
        </a:xfrm>
        <a:prstGeom prst="rect">
          <a:avLst/>
        </a:prstGeom>
      </xdr:spPr>
    </xdr:pic>
    <xdr:clientData/>
  </xdr:twoCellAnchor>
  <xdr:twoCellAnchor editAs="oneCell">
    <xdr:from>
      <xdr:col>2</xdr:col>
      <xdr:colOff>289560</xdr:colOff>
      <xdr:row>32</xdr:row>
      <xdr:rowOff>76200</xdr:rowOff>
    </xdr:from>
    <xdr:to>
      <xdr:col>2</xdr:col>
      <xdr:colOff>1051560</xdr:colOff>
      <xdr:row>32</xdr:row>
      <xdr:rowOff>1005840</xdr:rowOff>
    </xdr:to>
    <xdr:pic>
      <xdr:nvPicPr>
        <xdr:cNvPr id="62" name="Obrázek 64">
          <a:extLst>
            <a:ext uri="{FF2B5EF4-FFF2-40B4-BE49-F238E27FC236}">
              <a16:creationId xmlns:a16="http://schemas.microsoft.com/office/drawing/2014/main" id="{B977CBC0-F3EB-454D-8787-BAEF2942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33101280"/>
          <a:ext cx="7620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175261</xdr:colOff>
      <xdr:row>40</xdr:row>
      <xdr:rowOff>91441</xdr:rowOff>
    </xdr:from>
    <xdr:to>
      <xdr:col>2</xdr:col>
      <xdr:colOff>1196340</xdr:colOff>
      <xdr:row>40</xdr:row>
      <xdr:rowOff>921750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7999B94-E5CB-F5C3-EE30-9CFBA042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69821" y="42016681"/>
          <a:ext cx="1021079" cy="830309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42</xdr:row>
      <xdr:rowOff>91440</xdr:rowOff>
    </xdr:from>
    <xdr:to>
      <xdr:col>2</xdr:col>
      <xdr:colOff>1159028</xdr:colOff>
      <xdr:row>42</xdr:row>
      <xdr:rowOff>990600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E2BABC6-0C3E-A752-26A1-AB13C4F5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407920" y="44241720"/>
          <a:ext cx="945668" cy="899160"/>
        </a:xfrm>
        <a:prstGeom prst="rect">
          <a:avLst/>
        </a:prstGeom>
      </xdr:spPr>
    </xdr:pic>
    <xdr:clientData/>
  </xdr:twoCellAnchor>
  <xdr:twoCellAnchor editAs="oneCell">
    <xdr:from>
      <xdr:col>2</xdr:col>
      <xdr:colOff>403860</xdr:colOff>
      <xdr:row>43</xdr:row>
      <xdr:rowOff>144781</xdr:rowOff>
    </xdr:from>
    <xdr:to>
      <xdr:col>2</xdr:col>
      <xdr:colOff>1362559</xdr:colOff>
      <xdr:row>43</xdr:row>
      <xdr:rowOff>1021081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851501BB-FA83-9BB9-FF15-25EB4AD6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598420" y="43319701"/>
          <a:ext cx="958699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1121242</xdr:colOff>
      <xdr:row>5</xdr:row>
      <xdr:rowOff>266700</xdr:rowOff>
    </xdr:from>
    <xdr:to>
      <xdr:col>2</xdr:col>
      <xdr:colOff>1203960</xdr:colOff>
      <xdr:row>5</xdr:row>
      <xdr:rowOff>674537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F856135-B688-6EEA-5D15-68B17DAD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85122" y="2720340"/>
          <a:ext cx="1713398" cy="407837"/>
        </a:xfrm>
        <a:prstGeom prst="rect">
          <a:avLst/>
        </a:prstGeom>
      </xdr:spPr>
    </xdr:pic>
    <xdr:clientData/>
  </xdr:twoCellAnchor>
  <xdr:twoCellAnchor editAs="oneCell">
    <xdr:from>
      <xdr:col>2</xdr:col>
      <xdr:colOff>556260</xdr:colOff>
      <xdr:row>7</xdr:row>
      <xdr:rowOff>114300</xdr:rowOff>
    </xdr:from>
    <xdr:to>
      <xdr:col>2</xdr:col>
      <xdr:colOff>822960</xdr:colOff>
      <xdr:row>7</xdr:row>
      <xdr:rowOff>854595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B2BDBF54-D291-3DFF-2124-C5B4AC545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750820" y="4518660"/>
          <a:ext cx="266700" cy="740295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1447801</xdr:colOff>
      <xdr:row>9</xdr:row>
      <xdr:rowOff>304800</xdr:rowOff>
    </xdr:from>
    <xdr:to>
      <xdr:col>2</xdr:col>
      <xdr:colOff>1400538</xdr:colOff>
      <xdr:row>9</xdr:row>
      <xdr:rowOff>739140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16E0D8C-DBEB-48AB-0B22-1F49848A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11681" y="6659880"/>
          <a:ext cx="1583417" cy="434340"/>
        </a:xfrm>
        <a:prstGeom prst="rect">
          <a:avLst/>
        </a:prstGeom>
      </xdr:spPr>
    </xdr:pic>
    <xdr:clientData/>
  </xdr:twoCellAnchor>
  <xdr:oneCellAnchor>
    <xdr:from>
      <xdr:col>1</xdr:col>
      <xdr:colOff>1082040</xdr:colOff>
      <xdr:row>36</xdr:row>
      <xdr:rowOff>99061</xdr:rowOff>
    </xdr:from>
    <xdr:ext cx="1866900" cy="933450"/>
    <xdr:pic>
      <xdr:nvPicPr>
        <xdr:cNvPr id="14" name="Obrázek 13">
          <a:extLst>
            <a:ext uri="{FF2B5EF4-FFF2-40B4-BE49-F238E27FC236}">
              <a16:creationId xmlns:a16="http://schemas.microsoft.com/office/drawing/2014/main" id="{E2147F6D-41EB-4C53-BF1A-F875A9FE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645920" y="47586901"/>
          <a:ext cx="1866900" cy="933450"/>
        </a:xfrm>
        <a:prstGeom prst="rect">
          <a:avLst/>
        </a:prstGeom>
      </xdr:spPr>
    </xdr:pic>
    <xdr:clientData/>
  </xdr:oneCellAnchor>
  <xdr:twoCellAnchor editAs="oneCell">
    <xdr:from>
      <xdr:col>2</xdr:col>
      <xdr:colOff>396241</xdr:colOff>
      <xdr:row>41</xdr:row>
      <xdr:rowOff>38101</xdr:rowOff>
    </xdr:from>
    <xdr:to>
      <xdr:col>2</xdr:col>
      <xdr:colOff>1150620</xdr:colOff>
      <xdr:row>41</xdr:row>
      <xdr:rowOff>1066439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A63F5FE-7AAA-8514-EB15-8FEC8AFCE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590801" y="40987981"/>
          <a:ext cx="754379" cy="102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topLeftCell="A26" zoomScaleNormal="100" workbookViewId="0">
      <selection activeCell="H53" sqref="H53"/>
    </sheetView>
  </sheetViews>
  <sheetFormatPr defaultRowHeight="14.4" x14ac:dyDescent="0.3"/>
  <cols>
    <col min="1" max="1" width="8.21875" customWidth="1"/>
    <col min="2" max="3" width="23.77734375" customWidth="1"/>
    <col min="4" max="4" width="40.44140625" customWidth="1"/>
    <col min="5" max="5" width="13" customWidth="1"/>
    <col min="6" max="6" width="9.77734375" customWidth="1"/>
    <col min="7" max="7" width="16.21875" customWidth="1"/>
    <col min="8" max="8" width="18.44140625" customWidth="1"/>
    <col min="9" max="9" width="67.33203125" customWidth="1"/>
  </cols>
  <sheetData>
    <row r="1" spans="1:10" x14ac:dyDescent="0.3">
      <c r="H1" s="19" t="s">
        <v>3</v>
      </c>
    </row>
    <row r="2" spans="1:10" ht="21" x14ac:dyDescent="0.4">
      <c r="A2" s="52" t="s">
        <v>53</v>
      </c>
      <c r="B2" s="53"/>
      <c r="C2" s="53"/>
      <c r="D2" s="53"/>
      <c r="E2" s="53"/>
      <c r="F2" s="53"/>
      <c r="G2" s="53"/>
      <c r="H2" s="53"/>
    </row>
    <row r="3" spans="1:10" s="1" customFormat="1" ht="21" x14ac:dyDescent="0.4">
      <c r="A3" s="21"/>
      <c r="B3" s="22"/>
      <c r="C3" s="22"/>
      <c r="D3" s="22"/>
      <c r="E3" s="22"/>
      <c r="F3" s="22"/>
      <c r="G3" s="22"/>
      <c r="H3" s="22"/>
    </row>
    <row r="4" spans="1:10" ht="60" customHeight="1" x14ac:dyDescent="0.3">
      <c r="A4" s="11" t="s">
        <v>1</v>
      </c>
      <c r="B4" s="54" t="s">
        <v>4</v>
      </c>
      <c r="C4" s="55"/>
      <c r="D4" s="10" t="s">
        <v>0</v>
      </c>
      <c r="E4" s="11" t="s">
        <v>2</v>
      </c>
      <c r="F4" s="11" t="s">
        <v>5</v>
      </c>
      <c r="G4" s="11" t="s">
        <v>29</v>
      </c>
      <c r="H4" s="11" t="s">
        <v>6</v>
      </c>
    </row>
    <row r="5" spans="1:10" s="1" customFormat="1" ht="76.95" customHeight="1" x14ac:dyDescent="0.3">
      <c r="A5" s="45">
        <v>1</v>
      </c>
      <c r="B5" s="48" t="s">
        <v>36</v>
      </c>
      <c r="C5" s="49"/>
      <c r="D5" s="13" t="s">
        <v>95</v>
      </c>
      <c r="E5" s="16"/>
      <c r="F5" s="31">
        <v>8000</v>
      </c>
      <c r="G5" s="47">
        <v>0</v>
      </c>
      <c r="H5" s="35">
        <f t="shared" ref="H5:H16" si="0">PRODUCT(F5*G5)</f>
        <v>0</v>
      </c>
      <c r="I5" s="24"/>
      <c r="J5" s="8"/>
    </row>
    <row r="6" spans="1:10" s="1" customFormat="1" ht="76.95" customHeight="1" x14ac:dyDescent="0.3">
      <c r="A6" s="20">
        <v>2</v>
      </c>
      <c r="B6" s="48" t="s">
        <v>7</v>
      </c>
      <c r="C6" s="49"/>
      <c r="D6" s="14" t="s">
        <v>91</v>
      </c>
      <c r="E6" s="17"/>
      <c r="F6" s="32">
        <v>7000</v>
      </c>
      <c r="G6" s="34">
        <v>0</v>
      </c>
      <c r="H6" s="35">
        <f t="shared" si="0"/>
        <v>0</v>
      </c>
      <c r="I6" s="24"/>
    </row>
    <row r="7" spans="1:10" s="1" customFormat="1" ht="76.95" customHeight="1" x14ac:dyDescent="0.3">
      <c r="A7" s="20">
        <v>3</v>
      </c>
      <c r="B7" s="48" t="s">
        <v>8</v>
      </c>
      <c r="C7" s="49"/>
      <c r="D7" s="3" t="s">
        <v>52</v>
      </c>
      <c r="E7" s="18"/>
      <c r="F7" s="32">
        <v>20000</v>
      </c>
      <c r="G7" s="34">
        <v>0</v>
      </c>
      <c r="H7" s="35">
        <f t="shared" si="0"/>
        <v>0</v>
      </c>
      <c r="I7" s="30"/>
    </row>
    <row r="8" spans="1:10" s="1" customFormat="1" ht="76.95" customHeight="1" x14ac:dyDescent="0.3">
      <c r="A8" s="20">
        <v>4</v>
      </c>
      <c r="B8" s="48" t="s">
        <v>9</v>
      </c>
      <c r="C8" s="49"/>
      <c r="D8" s="14" t="s">
        <v>92</v>
      </c>
      <c r="E8" s="17"/>
      <c r="F8" s="32">
        <v>5000</v>
      </c>
      <c r="G8" s="34">
        <v>0</v>
      </c>
      <c r="H8" s="35">
        <f t="shared" si="0"/>
        <v>0</v>
      </c>
      <c r="I8" s="24">
        <v>2</v>
      </c>
    </row>
    <row r="9" spans="1:10" s="1" customFormat="1" ht="76.95" customHeight="1" x14ac:dyDescent="0.3">
      <c r="A9" s="20">
        <v>5</v>
      </c>
      <c r="B9" s="48" t="s">
        <v>17</v>
      </c>
      <c r="C9" s="49"/>
      <c r="D9" s="14" t="s">
        <v>33</v>
      </c>
      <c r="E9" s="17"/>
      <c r="F9" s="32">
        <v>15000</v>
      </c>
      <c r="G9" s="34">
        <v>0</v>
      </c>
      <c r="H9" s="35">
        <f t="shared" si="0"/>
        <v>0</v>
      </c>
      <c r="I9" s="24"/>
    </row>
    <row r="10" spans="1:10" s="1" customFormat="1" ht="76.95" customHeight="1" x14ac:dyDescent="0.3">
      <c r="A10" s="20">
        <v>6</v>
      </c>
      <c r="B10" s="48" t="s">
        <v>11</v>
      </c>
      <c r="C10" s="49"/>
      <c r="D10" s="23" t="s">
        <v>93</v>
      </c>
      <c r="E10" s="17"/>
      <c r="F10" s="32">
        <v>7000</v>
      </c>
      <c r="G10" s="34">
        <v>0</v>
      </c>
      <c r="H10" s="35">
        <f t="shared" ref="H10:H11" si="1">PRODUCT(F10*G10)</f>
        <v>0</v>
      </c>
      <c r="I10" s="24"/>
    </row>
    <row r="11" spans="1:10" s="1" customFormat="1" ht="76.95" customHeight="1" x14ac:dyDescent="0.3">
      <c r="A11" s="20">
        <v>7</v>
      </c>
      <c r="B11" s="48" t="s">
        <v>13</v>
      </c>
      <c r="C11" s="49"/>
      <c r="D11" s="14" t="s">
        <v>42</v>
      </c>
      <c r="E11" s="17"/>
      <c r="F11" s="32">
        <v>5000</v>
      </c>
      <c r="G11" s="34">
        <v>0</v>
      </c>
      <c r="H11" s="35">
        <f t="shared" si="1"/>
        <v>0</v>
      </c>
      <c r="I11" s="24"/>
    </row>
    <row r="12" spans="1:10" s="1" customFormat="1" ht="76.95" customHeight="1" x14ac:dyDescent="0.3">
      <c r="A12" s="2">
        <v>8</v>
      </c>
      <c r="B12" s="48" t="s">
        <v>10</v>
      </c>
      <c r="C12" s="49"/>
      <c r="D12" s="23" t="s">
        <v>47</v>
      </c>
      <c r="E12" s="17"/>
      <c r="F12" s="32">
        <v>10000</v>
      </c>
      <c r="G12" s="34">
        <v>0</v>
      </c>
      <c r="H12" s="35">
        <f>PRODUCT(F12*G12)</f>
        <v>0</v>
      </c>
      <c r="I12" s="24"/>
    </row>
    <row r="13" spans="1:10" s="1" customFormat="1" ht="76.95" customHeight="1" x14ac:dyDescent="0.3">
      <c r="A13" s="2">
        <v>9</v>
      </c>
      <c r="B13" s="48"/>
      <c r="C13" s="49"/>
      <c r="D13" s="23" t="s">
        <v>63</v>
      </c>
      <c r="E13" s="17"/>
      <c r="F13" s="32">
        <v>1000</v>
      </c>
      <c r="G13" s="28">
        <v>0</v>
      </c>
      <c r="H13" s="26">
        <f>PRODUCT(F13*G13)</f>
        <v>0</v>
      </c>
    </row>
    <row r="14" spans="1:10" s="1" customFormat="1" ht="76.95" customHeight="1" x14ac:dyDescent="0.3">
      <c r="A14" s="2">
        <v>10</v>
      </c>
      <c r="B14" s="48" t="s">
        <v>61</v>
      </c>
      <c r="C14" s="49"/>
      <c r="D14" s="14" t="s">
        <v>62</v>
      </c>
      <c r="E14" s="17"/>
      <c r="F14" s="32">
        <v>1000</v>
      </c>
      <c r="G14" s="34">
        <v>0</v>
      </c>
      <c r="H14" s="35">
        <f t="shared" ref="H14" si="2">PRODUCT(F14*G14)</f>
        <v>0</v>
      </c>
      <c r="I14" s="24"/>
    </row>
    <row r="15" spans="1:10" s="1" customFormat="1" ht="76.95" customHeight="1" x14ac:dyDescent="0.3">
      <c r="A15" s="2">
        <v>11</v>
      </c>
      <c r="B15" s="48" t="s">
        <v>28</v>
      </c>
      <c r="C15" s="49"/>
      <c r="D15" s="9" t="s">
        <v>30</v>
      </c>
      <c r="E15" s="17"/>
      <c r="F15" s="32">
        <v>1000</v>
      </c>
      <c r="G15" s="34">
        <v>0</v>
      </c>
      <c r="H15" s="35">
        <f>PRODUCT(F15*G15)</f>
        <v>0</v>
      </c>
      <c r="I15" s="24"/>
    </row>
    <row r="16" spans="1:10" s="1" customFormat="1" ht="76.95" customHeight="1" x14ac:dyDescent="0.3">
      <c r="A16" s="2">
        <v>12</v>
      </c>
      <c r="B16" s="48" t="s">
        <v>12</v>
      </c>
      <c r="C16" s="49"/>
      <c r="D16" s="14" t="s">
        <v>34</v>
      </c>
      <c r="E16" s="17"/>
      <c r="F16" s="32">
        <v>3000</v>
      </c>
      <c r="G16" s="28">
        <v>0</v>
      </c>
      <c r="H16" s="26">
        <f t="shared" si="0"/>
        <v>0</v>
      </c>
      <c r="I16" s="8"/>
    </row>
    <row r="17" spans="1:9" s="1" customFormat="1" ht="76.95" customHeight="1" x14ac:dyDescent="0.3">
      <c r="A17" s="2">
        <v>13</v>
      </c>
      <c r="B17" s="48" t="s">
        <v>55</v>
      </c>
      <c r="C17" s="49"/>
      <c r="D17" s="14" t="s">
        <v>56</v>
      </c>
      <c r="E17" s="17"/>
      <c r="F17" s="32">
        <v>1000</v>
      </c>
      <c r="G17" s="28">
        <v>0</v>
      </c>
      <c r="H17" s="26">
        <f t="shared" ref="H17" si="3">PRODUCT(F17*G17)</f>
        <v>0</v>
      </c>
      <c r="I17" s="8"/>
    </row>
    <row r="18" spans="1:9" s="1" customFormat="1" ht="76.95" customHeight="1" x14ac:dyDescent="0.3">
      <c r="A18" s="2">
        <v>14</v>
      </c>
      <c r="B18" s="48" t="s">
        <v>31</v>
      </c>
      <c r="C18" s="49"/>
      <c r="D18" s="14" t="s">
        <v>48</v>
      </c>
      <c r="E18" s="17"/>
      <c r="F18" s="32">
        <v>2000</v>
      </c>
      <c r="G18" s="28">
        <v>0</v>
      </c>
      <c r="H18" s="26">
        <f t="shared" ref="H18:H38" si="4">PRODUCT(F18*G18)</f>
        <v>0</v>
      </c>
    </row>
    <row r="19" spans="1:9" s="1" customFormat="1" ht="76.95" customHeight="1" x14ac:dyDescent="0.3">
      <c r="A19" s="2">
        <v>15</v>
      </c>
      <c r="B19" s="48" t="s">
        <v>32</v>
      </c>
      <c r="C19" s="49"/>
      <c r="D19" s="14" t="s">
        <v>64</v>
      </c>
      <c r="E19" s="17"/>
      <c r="F19" s="32">
        <v>1000</v>
      </c>
      <c r="G19" s="28">
        <v>0</v>
      </c>
      <c r="H19" s="26">
        <f t="shared" si="4"/>
        <v>0</v>
      </c>
    </row>
    <row r="20" spans="1:9" s="1" customFormat="1" ht="76.95" customHeight="1" x14ac:dyDescent="0.3">
      <c r="A20" s="2">
        <v>16</v>
      </c>
      <c r="B20" s="48" t="s">
        <v>19</v>
      </c>
      <c r="C20" s="49"/>
      <c r="D20" s="14" t="s">
        <v>38</v>
      </c>
      <c r="E20" s="17"/>
      <c r="F20" s="38">
        <v>10000</v>
      </c>
      <c r="G20" s="29">
        <v>0</v>
      </c>
      <c r="H20" s="26">
        <f t="shared" si="4"/>
        <v>0</v>
      </c>
    </row>
    <row r="21" spans="1:9" s="1" customFormat="1" ht="76.95" customHeight="1" x14ac:dyDescent="0.3">
      <c r="A21" s="2">
        <v>17</v>
      </c>
      <c r="B21" s="48" t="s">
        <v>18</v>
      </c>
      <c r="C21" s="49"/>
      <c r="D21" s="14" t="s">
        <v>39</v>
      </c>
      <c r="E21" s="17"/>
      <c r="F21" s="32">
        <v>1000</v>
      </c>
      <c r="G21" s="34">
        <v>0</v>
      </c>
      <c r="H21" s="35">
        <f t="shared" si="4"/>
        <v>0</v>
      </c>
      <c r="I21" s="8"/>
    </row>
    <row r="22" spans="1:9" s="1" customFormat="1" ht="76.95" customHeight="1" x14ac:dyDescent="0.3">
      <c r="A22" s="2">
        <v>18</v>
      </c>
      <c r="B22" s="50" t="s">
        <v>22</v>
      </c>
      <c r="C22" s="51"/>
      <c r="D22" s="15" t="s">
        <v>40</v>
      </c>
      <c r="E22" s="17"/>
      <c r="F22" s="32">
        <v>2000</v>
      </c>
      <c r="G22" s="34">
        <v>0</v>
      </c>
      <c r="H22" s="35">
        <f t="shared" si="4"/>
        <v>0</v>
      </c>
      <c r="I22" s="24"/>
    </row>
    <row r="23" spans="1:9" s="1" customFormat="1" ht="76.95" customHeight="1" x14ac:dyDescent="0.3">
      <c r="A23" s="2">
        <v>19</v>
      </c>
      <c r="B23" s="48" t="s">
        <v>23</v>
      </c>
      <c r="C23" s="49"/>
      <c r="D23" s="3" t="s">
        <v>44</v>
      </c>
      <c r="E23" s="17"/>
      <c r="F23" s="32">
        <v>2000</v>
      </c>
      <c r="G23" s="34">
        <v>0</v>
      </c>
      <c r="H23" s="35">
        <f t="shared" si="4"/>
        <v>0</v>
      </c>
      <c r="I23" s="24"/>
    </row>
    <row r="24" spans="1:9" s="1" customFormat="1" ht="88.05" customHeight="1" x14ac:dyDescent="0.3">
      <c r="A24" s="2">
        <v>20</v>
      </c>
      <c r="B24" s="48" t="s">
        <v>24</v>
      </c>
      <c r="C24" s="49"/>
      <c r="D24" s="3" t="s">
        <v>45</v>
      </c>
      <c r="E24" s="17"/>
      <c r="F24" s="32">
        <v>2000</v>
      </c>
      <c r="G24" s="34">
        <v>0</v>
      </c>
      <c r="H24" s="35">
        <f t="shared" si="4"/>
        <v>0</v>
      </c>
      <c r="I24" s="8"/>
    </row>
    <row r="25" spans="1:9" s="1" customFormat="1" ht="88.05" customHeight="1" x14ac:dyDescent="0.3">
      <c r="A25" s="2">
        <v>21</v>
      </c>
      <c r="B25" s="48" t="s">
        <v>20</v>
      </c>
      <c r="C25" s="49"/>
      <c r="D25" s="4" t="s">
        <v>51</v>
      </c>
      <c r="E25" s="17"/>
      <c r="F25" s="33">
        <v>100</v>
      </c>
      <c r="G25" s="34">
        <v>0</v>
      </c>
      <c r="H25" s="35">
        <f t="shared" si="4"/>
        <v>0</v>
      </c>
    </row>
    <row r="26" spans="1:9" s="1" customFormat="1" ht="88.05" customHeight="1" x14ac:dyDescent="0.3">
      <c r="A26" s="2">
        <v>22</v>
      </c>
      <c r="B26" s="48" t="s">
        <v>21</v>
      </c>
      <c r="C26" s="49"/>
      <c r="D26" s="3" t="s">
        <v>25</v>
      </c>
      <c r="E26" s="17"/>
      <c r="F26" s="32">
        <v>2000</v>
      </c>
      <c r="G26" s="34">
        <v>0</v>
      </c>
      <c r="H26" s="35">
        <f t="shared" si="4"/>
        <v>0</v>
      </c>
      <c r="I26" s="24"/>
    </row>
    <row r="27" spans="1:9" s="1" customFormat="1" ht="88.05" customHeight="1" x14ac:dyDescent="0.3">
      <c r="A27" s="2">
        <v>23</v>
      </c>
      <c r="B27" s="48" t="s">
        <v>46</v>
      </c>
      <c r="C27" s="49"/>
      <c r="D27" s="12" t="s">
        <v>26</v>
      </c>
      <c r="E27" s="17"/>
      <c r="F27" s="32">
        <v>1500</v>
      </c>
      <c r="G27" s="34">
        <v>0</v>
      </c>
      <c r="H27" s="35">
        <f t="shared" si="4"/>
        <v>0</v>
      </c>
    </row>
    <row r="28" spans="1:9" s="1" customFormat="1" ht="88.05" customHeight="1" x14ac:dyDescent="0.3">
      <c r="A28" s="2">
        <v>24</v>
      </c>
      <c r="B28" s="48" t="s">
        <v>66</v>
      </c>
      <c r="C28" s="49"/>
      <c r="D28" s="14" t="s">
        <v>106</v>
      </c>
      <c r="E28" s="18"/>
      <c r="F28" s="32">
        <v>300</v>
      </c>
      <c r="G28" s="28">
        <v>0</v>
      </c>
      <c r="H28" s="26">
        <f t="shared" si="4"/>
        <v>0</v>
      </c>
    </row>
    <row r="29" spans="1:9" s="1" customFormat="1" ht="88.05" customHeight="1" x14ac:dyDescent="0.3">
      <c r="A29" s="2">
        <v>25</v>
      </c>
      <c r="B29" s="48" t="s">
        <v>57</v>
      </c>
      <c r="C29" s="49"/>
      <c r="D29" s="14" t="s">
        <v>58</v>
      </c>
      <c r="E29" s="18"/>
      <c r="F29" s="32">
        <v>1000</v>
      </c>
      <c r="G29" s="34">
        <v>0</v>
      </c>
      <c r="H29" s="35">
        <f>PRODUCT(F29*G29)</f>
        <v>0</v>
      </c>
      <c r="I29" s="24"/>
    </row>
    <row r="30" spans="1:9" s="1" customFormat="1" ht="88.05" customHeight="1" x14ac:dyDescent="0.3">
      <c r="A30" s="20">
        <v>26</v>
      </c>
      <c r="B30" s="50" t="s">
        <v>65</v>
      </c>
      <c r="C30" s="51"/>
      <c r="D30" s="23" t="s">
        <v>96</v>
      </c>
      <c r="E30" s="18"/>
      <c r="F30" s="33">
        <v>200</v>
      </c>
      <c r="G30" s="34">
        <v>0</v>
      </c>
      <c r="H30" s="35">
        <f t="shared" si="4"/>
        <v>0</v>
      </c>
    </row>
    <row r="31" spans="1:9" s="1" customFormat="1" ht="88.05" customHeight="1" x14ac:dyDescent="0.3">
      <c r="A31" s="20">
        <v>27</v>
      </c>
      <c r="B31" s="50" t="s">
        <v>59</v>
      </c>
      <c r="C31" s="51"/>
      <c r="D31" s="23" t="s">
        <v>105</v>
      </c>
      <c r="E31" s="18"/>
      <c r="F31" s="36">
        <v>200</v>
      </c>
      <c r="G31" s="28">
        <v>0</v>
      </c>
      <c r="H31" s="26">
        <f t="shared" ref="H31" si="5">PRODUCT(F31*G31)</f>
        <v>0</v>
      </c>
    </row>
    <row r="32" spans="1:9" s="1" customFormat="1" ht="159.6" x14ac:dyDescent="0.3">
      <c r="A32" s="20">
        <v>28</v>
      </c>
      <c r="B32" s="50" t="s">
        <v>27</v>
      </c>
      <c r="C32" s="51"/>
      <c r="D32" s="23" t="s">
        <v>35</v>
      </c>
      <c r="E32" s="25"/>
      <c r="F32" s="36">
        <v>400</v>
      </c>
      <c r="G32" s="29">
        <v>0</v>
      </c>
      <c r="H32" s="26">
        <f t="shared" si="4"/>
        <v>0</v>
      </c>
    </row>
    <row r="33" spans="1:9" s="1" customFormat="1" ht="88.05" customHeight="1" x14ac:dyDescent="0.3">
      <c r="A33" s="20">
        <v>29</v>
      </c>
      <c r="B33" s="48" t="s">
        <v>83</v>
      </c>
      <c r="C33" s="49"/>
      <c r="D33" s="14" t="s">
        <v>84</v>
      </c>
      <c r="E33" s="25"/>
      <c r="F33" s="36">
        <v>200</v>
      </c>
      <c r="G33" s="29">
        <v>0</v>
      </c>
      <c r="H33" s="26">
        <f t="shared" si="4"/>
        <v>0</v>
      </c>
    </row>
    <row r="34" spans="1:9" s="1" customFormat="1" ht="88.05" customHeight="1" x14ac:dyDescent="0.3">
      <c r="A34" s="20">
        <v>30</v>
      </c>
      <c r="B34" s="50" t="s">
        <v>68</v>
      </c>
      <c r="C34" s="51"/>
      <c r="D34" s="23" t="s">
        <v>69</v>
      </c>
      <c r="E34" s="25"/>
      <c r="F34" s="36">
        <v>200</v>
      </c>
      <c r="G34" s="29">
        <v>0</v>
      </c>
      <c r="H34" s="26">
        <f t="shared" si="4"/>
        <v>0</v>
      </c>
    </row>
    <row r="35" spans="1:9" s="1" customFormat="1" ht="88.05" customHeight="1" x14ac:dyDescent="0.3">
      <c r="A35" s="20">
        <v>31</v>
      </c>
      <c r="B35" s="50" t="s">
        <v>67</v>
      </c>
      <c r="C35" s="51"/>
      <c r="D35" s="23" t="s">
        <v>97</v>
      </c>
      <c r="E35" s="17"/>
      <c r="F35" s="36">
        <v>200</v>
      </c>
      <c r="G35" s="28">
        <v>0</v>
      </c>
      <c r="H35" s="26">
        <f t="shared" si="4"/>
        <v>0</v>
      </c>
      <c r="I35" s="8"/>
    </row>
    <row r="36" spans="1:9" s="1" customFormat="1" ht="88.05" customHeight="1" x14ac:dyDescent="0.3">
      <c r="A36" s="20">
        <v>32</v>
      </c>
      <c r="B36" s="50" t="s">
        <v>77</v>
      </c>
      <c r="C36" s="51"/>
      <c r="D36" s="23" t="s">
        <v>98</v>
      </c>
      <c r="E36" s="18"/>
      <c r="F36" s="36">
        <v>200</v>
      </c>
      <c r="G36" s="28">
        <v>0</v>
      </c>
      <c r="H36" s="26">
        <f t="shared" si="4"/>
        <v>0</v>
      </c>
    </row>
    <row r="37" spans="1:9" s="1" customFormat="1" ht="88.05" customHeight="1" x14ac:dyDescent="0.3">
      <c r="A37" s="20">
        <v>33</v>
      </c>
      <c r="B37" s="50" t="s">
        <v>54</v>
      </c>
      <c r="C37" s="51"/>
      <c r="D37" s="27" t="s">
        <v>82</v>
      </c>
      <c r="E37" s="18"/>
      <c r="F37" s="36">
        <v>200</v>
      </c>
      <c r="G37" s="28">
        <v>0</v>
      </c>
      <c r="H37" s="26">
        <f t="shared" si="4"/>
        <v>0</v>
      </c>
    </row>
    <row r="38" spans="1:9" s="1" customFormat="1" ht="88.05" customHeight="1" x14ac:dyDescent="0.3">
      <c r="A38" s="20">
        <v>34</v>
      </c>
      <c r="B38" s="50" t="s">
        <v>99</v>
      </c>
      <c r="C38" s="51"/>
      <c r="D38" s="23" t="s">
        <v>43</v>
      </c>
      <c r="E38" s="18"/>
      <c r="F38" s="36">
        <v>1800</v>
      </c>
      <c r="G38" s="28">
        <v>0</v>
      </c>
      <c r="H38" s="26">
        <f t="shared" si="4"/>
        <v>0</v>
      </c>
    </row>
    <row r="39" spans="1:9" s="1" customFormat="1" ht="88.05" customHeight="1" x14ac:dyDescent="0.3">
      <c r="A39" s="39">
        <v>35</v>
      </c>
      <c r="B39" s="62" t="s">
        <v>72</v>
      </c>
      <c r="C39" s="63"/>
      <c r="D39" s="44" t="s">
        <v>100</v>
      </c>
      <c r="E39" s="40"/>
      <c r="F39" s="41">
        <v>300</v>
      </c>
      <c r="G39" s="42">
        <v>0</v>
      </c>
      <c r="H39" s="43">
        <f t="shared" ref="H39:H52" si="6">PRODUCT(F39*G39)</f>
        <v>0</v>
      </c>
    </row>
    <row r="40" spans="1:9" s="1" customFormat="1" ht="88.05" customHeight="1" x14ac:dyDescent="0.3">
      <c r="A40" s="20">
        <v>36</v>
      </c>
      <c r="B40" s="50" t="s">
        <v>60</v>
      </c>
      <c r="C40" s="51"/>
      <c r="D40" s="27" t="s">
        <v>101</v>
      </c>
      <c r="E40" s="18"/>
      <c r="F40" s="36">
        <v>300</v>
      </c>
      <c r="G40" s="28">
        <v>0</v>
      </c>
      <c r="H40" s="26">
        <f t="shared" si="6"/>
        <v>0</v>
      </c>
    </row>
    <row r="41" spans="1:9" s="1" customFormat="1" ht="88.05" customHeight="1" x14ac:dyDescent="0.3">
      <c r="A41" s="20">
        <v>37</v>
      </c>
      <c r="B41" s="50" t="s">
        <v>86</v>
      </c>
      <c r="C41" s="51"/>
      <c r="D41" s="27" t="s">
        <v>102</v>
      </c>
      <c r="E41" s="18"/>
      <c r="F41" s="36">
        <v>300</v>
      </c>
      <c r="G41" s="28">
        <v>0</v>
      </c>
      <c r="H41" s="26">
        <f t="shared" si="6"/>
        <v>0</v>
      </c>
    </row>
    <row r="42" spans="1:9" s="1" customFormat="1" ht="88.05" customHeight="1" x14ac:dyDescent="0.3">
      <c r="A42" s="20">
        <v>38</v>
      </c>
      <c r="B42" s="50" t="s">
        <v>73</v>
      </c>
      <c r="C42" s="51"/>
      <c r="D42" s="23" t="s">
        <v>94</v>
      </c>
      <c r="E42" s="18"/>
      <c r="F42" s="36">
        <v>300</v>
      </c>
      <c r="G42" s="28">
        <v>0</v>
      </c>
      <c r="H42" s="26">
        <f t="shared" si="6"/>
        <v>0</v>
      </c>
    </row>
    <row r="43" spans="1:9" s="1" customFormat="1" ht="88.05" customHeight="1" x14ac:dyDescent="0.3">
      <c r="A43" s="20">
        <v>39</v>
      </c>
      <c r="B43" s="50" t="s">
        <v>88</v>
      </c>
      <c r="C43" s="51"/>
      <c r="D43" s="23" t="s">
        <v>89</v>
      </c>
      <c r="E43" s="18"/>
      <c r="F43" s="36">
        <v>300</v>
      </c>
      <c r="G43" s="28">
        <v>0</v>
      </c>
      <c r="H43" s="26">
        <f t="shared" si="6"/>
        <v>0</v>
      </c>
    </row>
    <row r="44" spans="1:9" s="1" customFormat="1" ht="88.05" customHeight="1" x14ac:dyDescent="0.3">
      <c r="A44" s="20">
        <v>40</v>
      </c>
      <c r="B44" s="50" t="s">
        <v>90</v>
      </c>
      <c r="C44" s="51"/>
      <c r="D44" s="23" t="s">
        <v>103</v>
      </c>
      <c r="E44" s="18"/>
      <c r="F44" s="36">
        <v>300</v>
      </c>
      <c r="G44" s="28">
        <v>0</v>
      </c>
      <c r="H44" s="26">
        <f t="shared" si="6"/>
        <v>0</v>
      </c>
    </row>
    <row r="45" spans="1:9" s="1" customFormat="1" ht="88.05" customHeight="1" x14ac:dyDescent="0.3">
      <c r="A45" s="20">
        <v>41</v>
      </c>
      <c r="B45" s="50" t="s">
        <v>74</v>
      </c>
      <c r="C45" s="51"/>
      <c r="D45" s="27" t="s">
        <v>87</v>
      </c>
      <c r="E45" s="18"/>
      <c r="F45" s="36">
        <v>300</v>
      </c>
      <c r="G45" s="28">
        <v>0</v>
      </c>
      <c r="H45" s="26">
        <f t="shared" si="6"/>
        <v>0</v>
      </c>
    </row>
    <row r="46" spans="1:9" s="1" customFormat="1" ht="88.05" customHeight="1" x14ac:dyDescent="0.3">
      <c r="A46" s="20">
        <v>42</v>
      </c>
      <c r="B46" s="50" t="s">
        <v>75</v>
      </c>
      <c r="C46" s="51"/>
      <c r="D46" s="27" t="s">
        <v>76</v>
      </c>
      <c r="E46" s="18"/>
      <c r="F46" s="36">
        <v>300</v>
      </c>
      <c r="G46" s="28">
        <v>0</v>
      </c>
      <c r="H46" s="26">
        <f t="shared" si="6"/>
        <v>0</v>
      </c>
    </row>
    <row r="47" spans="1:9" s="1" customFormat="1" ht="126" customHeight="1" x14ac:dyDescent="0.3">
      <c r="A47" s="20">
        <v>43</v>
      </c>
      <c r="B47" s="50" t="s">
        <v>49</v>
      </c>
      <c r="C47" s="51"/>
      <c r="D47" s="23" t="s">
        <v>50</v>
      </c>
      <c r="E47" s="18"/>
      <c r="F47" s="36">
        <v>300</v>
      </c>
      <c r="G47" s="28">
        <v>0</v>
      </c>
      <c r="H47" s="26">
        <f t="shared" si="6"/>
        <v>0</v>
      </c>
    </row>
    <row r="48" spans="1:9" s="1" customFormat="1" ht="126" customHeight="1" x14ac:dyDescent="0.3">
      <c r="A48" s="20">
        <v>44</v>
      </c>
      <c r="B48" s="50" t="s">
        <v>70</v>
      </c>
      <c r="C48" s="51"/>
      <c r="D48" s="23" t="s">
        <v>71</v>
      </c>
      <c r="E48" s="18"/>
      <c r="F48" s="36">
        <v>300</v>
      </c>
      <c r="G48" s="28">
        <v>0</v>
      </c>
      <c r="H48" s="26">
        <f t="shared" si="6"/>
        <v>0</v>
      </c>
    </row>
    <row r="49" spans="1:8" s="1" customFormat="1" ht="88.05" customHeight="1" x14ac:dyDescent="0.3">
      <c r="A49" s="2">
        <v>45</v>
      </c>
      <c r="B49" s="48" t="s">
        <v>85</v>
      </c>
      <c r="C49" s="49"/>
      <c r="D49" s="4" t="s">
        <v>78</v>
      </c>
      <c r="E49" s="17"/>
      <c r="F49" s="37">
        <v>400</v>
      </c>
      <c r="G49" s="28">
        <v>0</v>
      </c>
      <c r="H49" s="26">
        <f t="shared" si="6"/>
        <v>0</v>
      </c>
    </row>
    <row r="50" spans="1:8" s="1" customFormat="1" ht="88.05" customHeight="1" x14ac:dyDescent="0.3">
      <c r="A50" s="2">
        <v>46</v>
      </c>
      <c r="B50" s="48" t="s">
        <v>16</v>
      </c>
      <c r="C50" s="49"/>
      <c r="D50" s="4" t="s">
        <v>79</v>
      </c>
      <c r="E50" s="17"/>
      <c r="F50" s="37">
        <v>300</v>
      </c>
      <c r="G50" s="28">
        <v>0</v>
      </c>
      <c r="H50" s="26">
        <f t="shared" si="6"/>
        <v>0</v>
      </c>
    </row>
    <row r="51" spans="1:8" s="1" customFormat="1" ht="88.05" customHeight="1" x14ac:dyDescent="0.3">
      <c r="A51" s="2">
        <v>47</v>
      </c>
      <c r="B51" s="48" t="s">
        <v>15</v>
      </c>
      <c r="C51" s="49"/>
      <c r="D51" s="4" t="s">
        <v>80</v>
      </c>
      <c r="E51" s="17"/>
      <c r="F51" s="37">
        <v>350</v>
      </c>
      <c r="G51" s="28">
        <v>0</v>
      </c>
      <c r="H51" s="26">
        <f t="shared" si="6"/>
        <v>0</v>
      </c>
    </row>
    <row r="52" spans="1:8" s="1" customFormat="1" ht="88.05" customHeight="1" x14ac:dyDescent="0.3">
      <c r="A52" s="2">
        <v>48</v>
      </c>
      <c r="B52" s="48" t="s">
        <v>14</v>
      </c>
      <c r="C52" s="49"/>
      <c r="D52" s="4" t="s">
        <v>81</v>
      </c>
      <c r="E52" s="17"/>
      <c r="F52" s="38">
        <v>250</v>
      </c>
      <c r="G52" s="28">
        <v>0</v>
      </c>
      <c r="H52" s="26">
        <f t="shared" si="6"/>
        <v>0</v>
      </c>
    </row>
    <row r="53" spans="1:8" s="1" customFormat="1" ht="19.95" customHeight="1" x14ac:dyDescent="0.3">
      <c r="A53" s="57" t="s">
        <v>41</v>
      </c>
      <c r="B53" s="58"/>
      <c r="C53" s="58"/>
      <c r="D53" s="58"/>
      <c r="E53" s="58"/>
      <c r="F53" s="58"/>
      <c r="G53" s="59"/>
      <c r="H53" s="46">
        <f>SUM(H5:H52)</f>
        <v>0</v>
      </c>
    </row>
    <row r="54" spans="1:8" s="1" customFormat="1" x14ac:dyDescent="0.3">
      <c r="A54" s="5"/>
      <c r="B54" s="6"/>
      <c r="C54" s="6"/>
      <c r="D54" s="6"/>
      <c r="E54" s="6"/>
      <c r="F54" s="6"/>
      <c r="G54" s="6"/>
      <c r="H54" s="7"/>
    </row>
    <row r="55" spans="1:8" s="1" customFormat="1" ht="27.75" customHeight="1" x14ac:dyDescent="0.3">
      <c r="A55" s="61" t="s">
        <v>37</v>
      </c>
      <c r="B55" s="61"/>
      <c r="C55" s="61"/>
      <c r="D55" s="61"/>
      <c r="E55" s="61"/>
      <c r="F55" s="61"/>
      <c r="G55" s="61"/>
      <c r="H55" s="61"/>
    </row>
    <row r="56" spans="1:8" s="1" customFormat="1" ht="37.5" customHeight="1" x14ac:dyDescent="0.3">
      <c r="A56" s="60" t="s">
        <v>104</v>
      </c>
      <c r="B56" s="60"/>
      <c r="C56" s="60"/>
      <c r="D56" s="60"/>
      <c r="E56" s="60"/>
      <c r="F56" s="60"/>
      <c r="G56" s="60"/>
      <c r="H56" s="60"/>
    </row>
    <row r="59" spans="1:8" x14ac:dyDescent="0.3">
      <c r="C59" s="56"/>
      <c r="D59" s="56"/>
    </row>
  </sheetData>
  <mergeCells count="54">
    <mergeCell ref="B50:C50"/>
    <mergeCell ref="B49:C49"/>
    <mergeCell ref="B46:C46"/>
    <mergeCell ref="B48:C48"/>
    <mergeCell ref="B39:C39"/>
    <mergeCell ref="B43:C43"/>
    <mergeCell ref="B44:C44"/>
    <mergeCell ref="B47:C47"/>
    <mergeCell ref="B45:C45"/>
    <mergeCell ref="C59:D59"/>
    <mergeCell ref="A53:G53"/>
    <mergeCell ref="B51:C51"/>
    <mergeCell ref="A56:H56"/>
    <mergeCell ref="B52:C52"/>
    <mergeCell ref="A55:H55"/>
    <mergeCell ref="B31:C31"/>
    <mergeCell ref="B40:C40"/>
    <mergeCell ref="B42:C42"/>
    <mergeCell ref="B41:C41"/>
    <mergeCell ref="B37:C37"/>
    <mergeCell ref="B33:C33"/>
    <mergeCell ref="B35:C35"/>
    <mergeCell ref="B34:C34"/>
    <mergeCell ref="B38:C38"/>
    <mergeCell ref="B36:C36"/>
    <mergeCell ref="B32:C32"/>
    <mergeCell ref="A2:H2"/>
    <mergeCell ref="B5:C5"/>
    <mergeCell ref="B6:C6"/>
    <mergeCell ref="B21:C21"/>
    <mergeCell ref="B11:C11"/>
    <mergeCell ref="B12:C12"/>
    <mergeCell ref="B15:C15"/>
    <mergeCell ref="B16:C16"/>
    <mergeCell ref="B20:C20"/>
    <mergeCell ref="B4:C4"/>
    <mergeCell ref="B7:C7"/>
    <mergeCell ref="B8:C8"/>
    <mergeCell ref="B10:C10"/>
    <mergeCell ref="B17:C17"/>
    <mergeCell ref="B14:C14"/>
    <mergeCell ref="B9:C9"/>
    <mergeCell ref="B19:C19"/>
    <mergeCell ref="B13:C13"/>
    <mergeCell ref="B18:C18"/>
    <mergeCell ref="B30:C30"/>
    <mergeCell ref="B24:C24"/>
    <mergeCell ref="B22:C22"/>
    <mergeCell ref="B23:C23"/>
    <mergeCell ref="B28:C28"/>
    <mergeCell ref="B29:C29"/>
    <mergeCell ref="B26:C26"/>
    <mergeCell ref="B25:C25"/>
    <mergeCell ref="B27:C27"/>
  </mergeCells>
  <pageMargins left="0.7" right="0.7" top="0.78740157499999996" bottom="0.78740157499999996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ZP 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Hochova</dc:creator>
  <cp:lastModifiedBy>Veronika Entlicherová</cp:lastModifiedBy>
  <cp:lastPrinted>2023-01-12T13:17:59Z</cp:lastPrinted>
  <dcterms:created xsi:type="dcterms:W3CDTF">2014-07-25T08:42:43Z</dcterms:created>
  <dcterms:modified xsi:type="dcterms:W3CDTF">2025-03-12T08:11:59Z</dcterms:modified>
</cp:coreProperties>
</file>