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srv01\strediska\KOMUNIKACE\2. AKCE\2024\Velkoplošky 2024\"/>
    </mc:Choice>
  </mc:AlternateContent>
  <xr:revisionPtr revIDLastSave="0" documentId="13_ncr:1_{8F12619F-AE85-4068-8685-24ADBD7D3EC1}" xr6:coauthVersionLast="47" xr6:coauthVersionMax="47" xr10:uidLastSave="{00000000-0000-0000-0000-000000000000}"/>
  <bookViews>
    <workbookView xWindow="-120" yWindow="-120" windowWidth="29040" windowHeight="15720" xr2:uid="{00000000-000D-0000-FFFF-FFFF00000000}"/>
  </bookViews>
  <sheets>
    <sheet name="CN" sheetId="5" r:id="rId1"/>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5" l="1"/>
  <c r="G27" i="5"/>
  <c r="G24" i="5"/>
  <c r="G21" i="5" l="1"/>
  <c r="G20" i="5"/>
  <c r="G25" i="5" l="1"/>
  <c r="E13" i="5" l="1"/>
  <c r="G30" i="5" l="1"/>
  <c r="G29" i="5"/>
  <c r="G18" i="5"/>
  <c r="G17" i="5"/>
  <c r="G16" i="5"/>
  <c r="G14" i="5"/>
  <c r="G13" i="5"/>
  <c r="G33" i="5" l="1"/>
  <c r="G35" i="5" s="1"/>
  <c r="G34" i="5" s="1"/>
</calcChain>
</file>

<file path=xl/sharedStrings.xml><?xml version="1.0" encoding="utf-8"?>
<sst xmlns="http://schemas.openxmlformats.org/spreadsheetml/2006/main" count="57" uniqueCount="49">
  <si>
    <t>m.j.</t>
  </si>
  <si>
    <t>cena m.j.</t>
  </si>
  <si>
    <t>popis</t>
  </si>
  <si>
    <t xml:space="preserve">          Souběžná 7, 466 01 Jablonec nad Nisou</t>
  </si>
  <si>
    <t xml:space="preserve">          Technické služby Jablonec nad Nisou, s.r.o.</t>
  </si>
  <si>
    <t>m2</t>
  </si>
  <si>
    <t>ks</t>
  </si>
  <si>
    <t>t</t>
  </si>
  <si>
    <t>mb</t>
  </si>
  <si>
    <t>výšková úprava mříže uliční vpustě</t>
  </si>
  <si>
    <t>hod</t>
  </si>
  <si>
    <t>výšková úprava krycích hrnců</t>
  </si>
  <si>
    <t>ošetření spár asfaltovou zálivkou</t>
  </si>
  <si>
    <t>výšková úprava kanalizačních šachet</t>
  </si>
  <si>
    <t>všeobecné</t>
  </si>
  <si>
    <t>počet</t>
  </si>
  <si>
    <t>celkem</t>
  </si>
  <si>
    <t>Akce :</t>
  </si>
  <si>
    <t>Místo :</t>
  </si>
  <si>
    <t>Objednatel :</t>
  </si>
  <si>
    <t>pomoc práce zříz nebo zajišť regulaci a ochranu dopravy DIO</t>
  </si>
  <si>
    <t>kpl</t>
  </si>
  <si>
    <t>Statutární město Jablonec nad Nisou - OSKO</t>
  </si>
  <si>
    <t>dešťová kanalizace, potrubí:</t>
  </si>
  <si>
    <t>asfaltobetonové povrchy komunikací:</t>
  </si>
  <si>
    <t>Celkem bez DPH</t>
  </si>
  <si>
    <t>DPH 21 %</t>
  </si>
  <si>
    <t xml:space="preserve">Celkem s DPH </t>
  </si>
  <si>
    <t>obrubníky</t>
  </si>
  <si>
    <t xml:space="preserve">Poznámka:                                                                                                                                                                                                       Na dílo bude poskytnuta záruka v délce 24 měsíců ode dne předání bez vad a nedodělků. Záruka se nevztahuje na škody vzniklé živelnými událostmi či cizím zaviněním. Výslovně se ujednává, že na vady díla, které vzniknou po převzetí díla a jsou způsobené špatnou údržbou díla, násilným poškozením těžkými mechanismy, účinky dopravy, pokud dopravní zátěž neodpovídá konstrukci vozovky, materiály rozrušujícími silniční konstrukci, se záruka nevztahuje. Zhotovitel neodpovídá za vady, které se projeví v průběhu záruční lhůty a byly způsobeny deformací původního podloží. </t>
  </si>
  <si>
    <r>
      <t xml:space="preserve">    '</t>
    </r>
    <r>
      <rPr>
        <b/>
        <sz val="11"/>
        <color theme="6" tint="-0.249977111117893"/>
        <rFont val="Wingdings"/>
        <charset val="2"/>
      </rPr>
      <t>ð</t>
    </r>
    <r>
      <rPr>
        <b/>
        <sz val="11"/>
        <color theme="6" tint="-0.249977111117893"/>
        <rFont val="Times New Roman"/>
        <family val="1"/>
        <charset val="238"/>
      </rPr>
      <t xml:space="preserve"> 483 369 911              www.tsj.cz</t>
    </r>
  </si>
  <si>
    <t>m3</t>
  </si>
  <si>
    <t>ruční dobourávání, řezání</t>
  </si>
  <si>
    <t>převzetí asfaltových ker k dalšímu využití</t>
  </si>
  <si>
    <t>*</t>
  </si>
  <si>
    <t>Souvislá údržba komunikace</t>
  </si>
  <si>
    <t>osazení silniční obruby 250 mm do bet lože</t>
  </si>
  <si>
    <t>betonová patka za obruby</t>
  </si>
  <si>
    <t>strojní pokládka ACO velkoplošná tl. 5 cm (od 1400 m2)</t>
  </si>
  <si>
    <t>spojovací postřik živičný (od 800 m2)</t>
  </si>
  <si>
    <t>frézování vozovek asfaltových, velkoplošné od 800 m2</t>
  </si>
  <si>
    <t>doplnění chybějících případně výměna poškozených kusů, fakturováno bude dle skutečnosti</t>
  </si>
  <si>
    <t>asfaltový beton - vyrovnávka podkladních vrstev</t>
  </si>
  <si>
    <t>**</t>
  </si>
  <si>
    <t>v místech hloubkové eroze povrchu cca 1/3 plochy tl. 2-3 cm</t>
  </si>
  <si>
    <t>Soupis prací</t>
  </si>
  <si>
    <t>Jablonec nad Nisou, ul. Mšenská (od č. 24 k č. 56)</t>
  </si>
  <si>
    <t>včetně podélných a kolmých parkovacích stání, mimo velkého parkoviště</t>
  </si>
  <si>
    <t>Obr.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</si>
</sst>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K_č_-;\-* #,##0.00\ _K_č_-;_-* &quot;-&quot;??\ _K_č_-;_-@_-"/>
    <numFmt numFmtId="166" formatCode="#,##0.00\ _K_č"/>
    <numFmt numFmtId="167" formatCode="#,##0&quot; Kč&quot;"/>
  </numFmts>
  <fonts count="20" x14ac:knownFonts="1">
    <font>
      <sz val="10"/>
      <name val="Arial"/>
      <charset val="238"/>
    </font>
    <font>
      <sz val="10"/>
      <name val="Arial"/>
      <family val="2"/>
      <charset val="238"/>
    </font>
    <font>
      <sz val="14"/>
      <name val="Arial"/>
      <family val="2"/>
      <charset val="238"/>
    </font>
    <font>
      <sz val="10"/>
      <name val="Arial"/>
      <family val="2"/>
      <charset val="238"/>
    </font>
    <font>
      <b/>
      <sz val="14"/>
      <name val="Arial"/>
      <family val="2"/>
      <charset val="238"/>
    </font>
    <font>
      <b/>
      <sz val="10"/>
      <name val="Arial"/>
      <family val="2"/>
      <charset val="238"/>
    </font>
    <font>
      <sz val="12"/>
      <name val="Arial"/>
      <family val="2"/>
      <charset val="238"/>
    </font>
    <font>
      <sz val="10"/>
      <color indexed="10"/>
      <name val="Arial"/>
      <family val="2"/>
      <charset val="238"/>
    </font>
    <font>
      <b/>
      <i/>
      <sz val="10"/>
      <name val="Arial"/>
      <family val="2"/>
      <charset val="238"/>
    </font>
    <font>
      <b/>
      <sz val="14"/>
      <color theme="6" tint="-0.249977111117893"/>
      <name val="Times New Roman"/>
      <family val="1"/>
      <charset val="238"/>
    </font>
    <font>
      <b/>
      <sz val="12"/>
      <color theme="6" tint="-0.249977111117893"/>
      <name val="Times New Roman"/>
      <family val="1"/>
      <charset val="238"/>
    </font>
    <font>
      <sz val="10"/>
      <color theme="6" tint="-0.249977111117893"/>
      <name val="Arial"/>
      <family val="2"/>
      <charset val="238"/>
    </font>
    <font>
      <b/>
      <sz val="11"/>
      <color theme="6" tint="-0.249977111117893"/>
      <name val="Wingdings 2"/>
      <family val="1"/>
      <charset val="2"/>
    </font>
    <font>
      <sz val="10"/>
      <color rgb="FFFF0000"/>
      <name val="Arial"/>
      <family val="2"/>
      <charset val="238"/>
    </font>
    <font>
      <b/>
      <sz val="11"/>
      <color theme="6" tint="-0.249977111117893"/>
      <name val="Wingdings"/>
      <charset val="2"/>
    </font>
    <font>
      <b/>
      <sz val="11"/>
      <color theme="6" tint="-0.249977111117893"/>
      <name val="Times New Roman"/>
      <family val="1"/>
      <charset val="238"/>
    </font>
    <font>
      <sz val="10"/>
      <color theme="3"/>
      <name val="Arial"/>
      <family val="2"/>
      <charset val="238"/>
    </font>
    <font>
      <i/>
      <sz val="9"/>
      <color theme="3"/>
      <name val="Arial"/>
      <family val="2"/>
      <charset val="238"/>
    </font>
    <font>
      <i/>
      <sz val="10"/>
      <name val="Arial"/>
      <family val="2"/>
      <charset val="238"/>
    </font>
    <font>
      <i/>
      <sz val="10"/>
      <color theme="3"/>
      <name val="Arial"/>
      <family val="2"/>
      <charset val="238"/>
    </font>
  </fonts>
  <fills count="2">
    <fill>
      <patternFill patternType="none"/>
    </fill>
    <fill>
      <patternFill patternType="gray125"/>
    </fill>
  </fills>
  <borders count="36">
    <border>
      <left/>
      <right/>
      <top/>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theme="6" tint="-0.499984740745262"/>
      </bottom>
      <diagonal/>
    </border>
    <border>
      <left/>
      <right/>
      <top style="thin">
        <color theme="6" tint="-0.499984740745262"/>
      </top>
      <bottom/>
      <diagonal/>
    </border>
  </borders>
  <cellStyleXfs count="2">
    <xf numFmtId="0" fontId="0" fillId="0" borderId="0"/>
    <xf numFmtId="164" fontId="1" fillId="0" borderId="0" applyFont="0" applyFill="0" applyBorder="0" applyAlignment="0" applyProtection="0"/>
  </cellStyleXfs>
  <cellXfs count="102">
    <xf numFmtId="0" fontId="0" fillId="0" borderId="0" xfId="0"/>
    <xf numFmtId="0" fontId="2" fillId="0" borderId="0" xfId="0" applyFont="1"/>
    <xf numFmtId="0" fontId="5" fillId="0" borderId="0" xfId="0" applyFont="1" applyAlignment="1">
      <alignment horizontal="center"/>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6" fillId="0" borderId="0" xfId="0" applyFont="1" applyAlignment="1">
      <alignment horizontal="center"/>
    </xf>
    <xf numFmtId="0" fontId="6" fillId="0" borderId="0" xfId="0" applyFont="1" applyAlignment="1">
      <alignment horizontal="left"/>
    </xf>
    <xf numFmtId="0" fontId="6" fillId="0" borderId="0" xfId="0" applyFont="1"/>
    <xf numFmtId="0" fontId="4" fillId="0" borderId="0" xfId="0" applyFont="1"/>
    <xf numFmtId="0" fontId="7" fillId="0" borderId="0" xfId="0" applyFont="1"/>
    <xf numFmtId="0" fontId="8" fillId="0" borderId="0" xfId="0" applyFont="1"/>
    <xf numFmtId="167" fontId="3" fillId="0" borderId="1" xfId="1" applyNumberFormat="1" applyFont="1" applyFill="1" applyBorder="1" applyAlignment="1" applyProtection="1"/>
    <xf numFmtId="167" fontId="3" fillId="0" borderId="2" xfId="1" applyNumberFormat="1" applyFont="1" applyFill="1" applyBorder="1" applyAlignment="1" applyProtection="1"/>
    <xf numFmtId="167" fontId="5" fillId="0" borderId="3" xfId="1" applyNumberFormat="1" applyFont="1" applyFill="1" applyBorder="1" applyAlignment="1" applyProtection="1"/>
    <xf numFmtId="0" fontId="8" fillId="0" borderId="4" xfId="0" applyFont="1" applyBorder="1" applyAlignment="1">
      <alignment horizontal="center"/>
    </xf>
    <xf numFmtId="0" fontId="3" fillId="0" borderId="5" xfId="0" applyFont="1" applyBorder="1"/>
    <xf numFmtId="0" fontId="8" fillId="0" borderId="6" xfId="0" applyFont="1" applyBorder="1"/>
    <xf numFmtId="0" fontId="8" fillId="0" borderId="7" xfId="0" applyFont="1" applyBorder="1" applyAlignment="1">
      <alignment horizontal="center"/>
    </xf>
    <xf numFmtId="0" fontId="8" fillId="0" borderId="8" xfId="0" applyFont="1" applyBorder="1" applyAlignment="1">
      <alignment horizontal="center"/>
    </xf>
    <xf numFmtId="0" fontId="5" fillId="0" borderId="0" xfId="0" applyFont="1"/>
    <xf numFmtId="0" fontId="3" fillId="0" borderId="0" xfId="0" applyFont="1" applyAlignment="1">
      <alignment horizontal="right"/>
    </xf>
    <xf numFmtId="167" fontId="3" fillId="0" borderId="0" xfId="0" applyNumberFormat="1" applyFont="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0" fontId="3" fillId="0" borderId="21" xfId="0" applyFont="1" applyBorder="1"/>
    <xf numFmtId="0" fontId="9" fillId="0" borderId="0" xfId="0" applyFont="1" applyAlignment="1">
      <alignment horizontal="left" indent="5"/>
    </xf>
    <xf numFmtId="0" fontId="9" fillId="0" borderId="0" xfId="0" applyFont="1" applyAlignment="1">
      <alignment horizontal="left"/>
    </xf>
    <xf numFmtId="0" fontId="9" fillId="0" borderId="0" xfId="0" applyFont="1"/>
    <xf numFmtId="166" fontId="10" fillId="0" borderId="0" xfId="0" applyNumberFormat="1" applyFont="1" applyAlignment="1">
      <alignment horizontal="right"/>
    </xf>
    <xf numFmtId="0" fontId="11" fillId="0" borderId="0" xfId="0" applyFont="1"/>
    <xf numFmtId="0" fontId="12" fillId="0" borderId="0" xfId="0" applyFont="1" applyAlignment="1">
      <alignment horizontal="left" indent="5"/>
    </xf>
    <xf numFmtId="0" fontId="13" fillId="0" borderId="0" xfId="0" applyFont="1"/>
    <xf numFmtId="4" fontId="1" fillId="0" borderId="9" xfId="0" applyNumberFormat="1" applyFont="1" applyBorder="1"/>
    <xf numFmtId="2" fontId="1" fillId="0" borderId="9" xfId="0" applyNumberFormat="1" applyFont="1" applyBorder="1" applyAlignment="1">
      <alignment horizontal="right"/>
    </xf>
    <xf numFmtId="4" fontId="1" fillId="0" borderId="26" xfId="0" applyNumberFormat="1" applyFont="1" applyBorder="1"/>
    <xf numFmtId="0" fontId="1" fillId="0" borderId="9" xfId="0" applyFont="1" applyBorder="1" applyAlignment="1">
      <alignment horizontal="center"/>
    </xf>
    <xf numFmtId="0" fontId="1" fillId="0" borderId="10" xfId="0" applyFont="1" applyBorder="1"/>
    <xf numFmtId="0" fontId="1" fillId="0" borderId="11" xfId="0" applyFont="1" applyBorder="1"/>
    <xf numFmtId="0" fontId="1" fillId="0" borderId="0" xfId="0" applyFont="1" applyAlignment="1">
      <alignment horizontal="left"/>
    </xf>
    <xf numFmtId="0" fontId="1" fillId="0" borderId="25" xfId="0" applyFont="1" applyBorder="1" applyAlignment="1">
      <alignment horizontal="center"/>
    </xf>
    <xf numFmtId="0" fontId="1" fillId="0" borderId="0" xfId="0" applyFont="1"/>
    <xf numFmtId="0" fontId="9" fillId="0" borderId="34" xfId="0" applyFont="1" applyBorder="1" applyAlignment="1">
      <alignment horizontal="left"/>
    </xf>
    <xf numFmtId="0" fontId="9" fillId="0" borderId="34" xfId="0" applyFont="1" applyBorder="1"/>
    <xf numFmtId="0" fontId="12" fillId="0" borderId="35" xfId="0" applyFont="1" applyBorder="1" applyAlignment="1">
      <alignment horizontal="left"/>
    </xf>
    <xf numFmtId="0" fontId="12" fillId="0" borderId="35" xfId="0" applyFont="1" applyBorder="1"/>
    <xf numFmtId="0" fontId="8" fillId="0" borderId="22" xfId="0" applyFont="1" applyBorder="1" applyAlignment="1">
      <alignment horizontal="center"/>
    </xf>
    <xf numFmtId="0" fontId="5" fillId="0" borderId="23" xfId="0" applyFont="1" applyBorder="1"/>
    <xf numFmtId="0" fontId="8" fillId="0" borderId="23" xfId="0" applyFont="1" applyBorder="1"/>
    <xf numFmtId="0" fontId="8" fillId="0" borderId="23" xfId="0" applyFont="1" applyBorder="1" applyAlignment="1">
      <alignment horizontal="center"/>
    </xf>
    <xf numFmtId="2" fontId="8" fillId="0" borderId="23" xfId="0" applyNumberFormat="1" applyFont="1" applyBorder="1" applyAlignment="1">
      <alignment horizontal="right"/>
    </xf>
    <xf numFmtId="0" fontId="8" fillId="0" borderId="24" xfId="0" applyFont="1" applyBorder="1" applyAlignment="1">
      <alignment horizontal="center"/>
    </xf>
    <xf numFmtId="0" fontId="3" fillId="0" borderId="25" xfId="0" applyFont="1" applyBorder="1" applyAlignment="1">
      <alignment horizontal="center"/>
    </xf>
    <xf numFmtId="0" fontId="1" fillId="0" borderId="9" xfId="0" applyFont="1" applyBorder="1"/>
    <xf numFmtId="0" fontId="3" fillId="0" borderId="9" xfId="0" applyFont="1" applyBorder="1"/>
    <xf numFmtId="0" fontId="3" fillId="0" borderId="9" xfId="0" applyFont="1" applyBorder="1" applyAlignment="1">
      <alignment horizontal="center"/>
    </xf>
    <xf numFmtId="2" fontId="3" fillId="0" borderId="9" xfId="0" applyNumberFormat="1" applyFont="1" applyBorder="1" applyAlignment="1">
      <alignment horizontal="right"/>
    </xf>
    <xf numFmtId="4" fontId="3" fillId="0" borderId="26" xfId="0" applyNumberFormat="1" applyFont="1" applyBorder="1"/>
    <xf numFmtId="0" fontId="3" fillId="0" borderId="27" xfId="0" applyFont="1" applyBorder="1" applyAlignment="1">
      <alignment horizontal="center"/>
    </xf>
    <xf numFmtId="0" fontId="1" fillId="0" borderId="11" xfId="0" applyFont="1" applyBorder="1" applyAlignment="1">
      <alignment horizontal="center"/>
    </xf>
    <xf numFmtId="0" fontId="8" fillId="0" borderId="27" xfId="0" applyFont="1" applyBorder="1" applyAlignment="1">
      <alignment horizontal="center"/>
    </xf>
    <xf numFmtId="0" fontId="5" fillId="0" borderId="12" xfId="0" applyFont="1" applyBorder="1"/>
    <xf numFmtId="0" fontId="8" fillId="0" borderId="12" xfId="0" applyFont="1" applyBorder="1"/>
    <xf numFmtId="0" fontId="8" fillId="0" borderId="12" xfId="0" applyFont="1" applyBorder="1" applyAlignment="1">
      <alignment horizontal="center"/>
    </xf>
    <xf numFmtId="2" fontId="8" fillId="0" borderId="12" xfId="0" applyNumberFormat="1" applyFont="1" applyBorder="1" applyAlignment="1">
      <alignment horizontal="right"/>
    </xf>
    <xf numFmtId="0" fontId="8" fillId="0" borderId="28" xfId="0" applyFont="1" applyBorder="1" applyAlignment="1">
      <alignment horizontal="center"/>
    </xf>
    <xf numFmtId="0" fontId="3" fillId="0" borderId="10" xfId="0" applyFont="1" applyBorder="1"/>
    <xf numFmtId="0" fontId="3" fillId="0" borderId="11" xfId="0" applyFont="1" applyBorder="1"/>
    <xf numFmtId="0" fontId="1" fillId="0" borderId="25" xfId="0" applyFont="1" applyBorder="1" applyAlignment="1">
      <alignment horizontal="right"/>
    </xf>
    <xf numFmtId="0" fontId="3" fillId="0" borderId="25" xfId="0" applyFont="1" applyBorder="1" applyAlignment="1">
      <alignment horizontal="right"/>
    </xf>
    <xf numFmtId="0" fontId="3" fillId="0" borderId="11" xfId="0" applyFont="1" applyBorder="1" applyAlignment="1">
      <alignment horizontal="center"/>
    </xf>
    <xf numFmtId="0" fontId="1" fillId="0" borderId="29" xfId="0" applyFont="1" applyBorder="1" applyAlignment="1">
      <alignment horizontal="right"/>
    </xf>
    <xf numFmtId="0" fontId="3" fillId="0" borderId="30" xfId="0" applyFont="1" applyBorder="1"/>
    <xf numFmtId="0" fontId="3" fillId="0" borderId="31" xfId="0" applyFont="1" applyBorder="1"/>
    <xf numFmtId="0" fontId="3" fillId="0" borderId="32" xfId="0" applyFont="1" applyBorder="1" applyAlignment="1">
      <alignment horizontal="center"/>
    </xf>
    <xf numFmtId="2" fontId="3" fillId="0" borderId="32" xfId="0" applyNumberFormat="1" applyFont="1" applyBorder="1" applyAlignment="1">
      <alignment horizontal="right"/>
    </xf>
    <xf numFmtId="4" fontId="3" fillId="0" borderId="32" xfId="0" applyNumberFormat="1" applyFont="1" applyBorder="1"/>
    <xf numFmtId="4" fontId="3" fillId="0" borderId="33" xfId="0" applyNumberFormat="1" applyFont="1" applyBorder="1"/>
    <xf numFmtId="0" fontId="1" fillId="0" borderId="12" xfId="0" applyFont="1" applyBorder="1"/>
    <xf numFmtId="2" fontId="1" fillId="0" borderId="11" xfId="0" applyNumberFormat="1" applyFont="1" applyBorder="1" applyAlignment="1">
      <alignment horizontal="right"/>
    </xf>
    <xf numFmtId="4" fontId="1" fillId="0" borderId="11" xfId="0" applyNumberFormat="1" applyFont="1" applyBorder="1"/>
    <xf numFmtId="0" fontId="16" fillId="0" borderId="27" xfId="0" applyFont="1" applyBorder="1" applyAlignment="1">
      <alignment horizontal="center"/>
    </xf>
    <xf numFmtId="0" fontId="17" fillId="0" borderId="12" xfId="0" applyFont="1" applyBorder="1"/>
    <xf numFmtId="0" fontId="16" fillId="0" borderId="12" xfId="0" applyFont="1" applyBorder="1"/>
    <xf numFmtId="0" fontId="16" fillId="0" borderId="12" xfId="0" applyFont="1" applyBorder="1" applyAlignment="1">
      <alignment horizontal="center"/>
    </xf>
    <xf numFmtId="2" fontId="16" fillId="0" borderId="12" xfId="0" applyNumberFormat="1" applyFont="1" applyBorder="1" applyAlignment="1">
      <alignment horizontal="right"/>
    </xf>
    <xf numFmtId="4" fontId="16" fillId="0" borderId="12" xfId="0" applyNumberFormat="1" applyFont="1" applyBorder="1"/>
    <xf numFmtId="4" fontId="16" fillId="0" borderId="28" xfId="0" applyNumberFormat="1" applyFont="1" applyBorder="1"/>
    <xf numFmtId="0" fontId="16" fillId="0" borderId="0" xfId="0" applyFont="1"/>
    <xf numFmtId="0" fontId="17" fillId="0" borderId="27" xfId="0" applyFont="1" applyBorder="1" applyAlignment="1">
      <alignment horizontal="center"/>
    </xf>
    <xf numFmtId="0" fontId="17" fillId="0" borderId="12" xfId="0" applyFont="1" applyBorder="1" applyAlignment="1">
      <alignment horizontal="center"/>
    </xf>
    <xf numFmtId="2" fontId="17" fillId="0" borderId="12" xfId="0" applyNumberFormat="1" applyFont="1" applyBorder="1" applyAlignment="1">
      <alignment horizontal="right"/>
    </xf>
    <xf numFmtId="4" fontId="17" fillId="0" borderId="12" xfId="0" applyNumberFormat="1" applyFont="1" applyBorder="1"/>
    <xf numFmtId="4" fontId="17" fillId="0" borderId="28" xfId="0" applyNumberFormat="1" applyFont="1" applyBorder="1"/>
    <xf numFmtId="0" fontId="18" fillId="0" borderId="0" xfId="0" applyFont="1"/>
    <xf numFmtId="0" fontId="19" fillId="0" borderId="0" xfId="0" applyFont="1" applyAlignment="1">
      <alignment horizontal="left" wrapText="1"/>
    </xf>
  </cellXfs>
  <cellStyles count="2">
    <cellStyle name="Čárka" xfId="1" builtinId="3"/>
    <cellStyle name="Normální"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625680</xdr:colOff>
      <xdr:row>4</xdr:row>
      <xdr:rowOff>91611</xdr:rowOff>
    </xdr:to>
    <xdr:pic>
      <xdr:nvPicPr>
        <xdr:cNvPr id="4" name="obrázek 6" descr="Znak sro">
          <a:extLst>
            <a:ext uri="{FF2B5EF4-FFF2-40B4-BE49-F238E27FC236}">
              <a16:creationId xmlns:a16="http://schemas.microsoft.com/office/drawing/2014/main" id="{59CB9EF1-229C-40A4-854D-A145B4D19EE0}"/>
            </a:ext>
          </a:extLst>
        </xdr:cNvPr>
        <xdr:cNvPicPr>
          <a:picLocks noChangeAspect="1"/>
        </xdr:cNvPicPr>
      </xdr:nvPicPr>
      <xdr:blipFill>
        <a:blip xmlns:r="http://schemas.openxmlformats.org/officeDocument/2006/relationships" r:embed="rId1" cstate="print">
          <a:lum bright="-20000" contrast="40000"/>
        </a:blip>
        <a:srcRect/>
        <a:stretch>
          <a:fillRect/>
        </a:stretch>
      </xdr:blipFill>
      <xdr:spPr bwMode="auto">
        <a:xfrm>
          <a:off x="0" y="0"/>
          <a:ext cx="892380" cy="939336"/>
        </a:xfrm>
        <a:prstGeom prst="roundRect">
          <a:avLst>
            <a:gd name="adj" fmla="val 2560"/>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0</xdr:colOff>
      <xdr:row>40</xdr:row>
      <xdr:rowOff>85727</xdr:rowOff>
    </xdr:from>
    <xdr:to>
      <xdr:col>6</xdr:col>
      <xdr:colOff>841375</xdr:colOff>
      <xdr:row>100</xdr:row>
      <xdr:rowOff>142599</xdr:rowOff>
    </xdr:to>
    <xdr:pic>
      <xdr:nvPicPr>
        <xdr:cNvPr id="3" name="Obrázek 2">
          <a:extLst>
            <a:ext uri="{FF2B5EF4-FFF2-40B4-BE49-F238E27FC236}">
              <a16:creationId xmlns:a16="http://schemas.microsoft.com/office/drawing/2014/main" id="{12F54D9A-E2E9-EC3A-8810-ECBC42A4D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118602"/>
          <a:ext cx="6619875" cy="9581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1"/>
  </sheetPr>
  <dimension ref="A1:J40"/>
  <sheetViews>
    <sheetView tabSelected="1" topLeftCell="A25" zoomScaleNormal="100" workbookViewId="0">
      <selection activeCell="K28" sqref="K28"/>
    </sheetView>
  </sheetViews>
  <sheetFormatPr defaultRowHeight="12.75" x14ac:dyDescent="0.2"/>
  <cols>
    <col min="1" max="1" width="4" customWidth="1"/>
    <col min="2" max="2" width="13.42578125" customWidth="1"/>
    <col min="3" max="3" width="44.42578125" customWidth="1"/>
    <col min="4" max="4" width="6" customWidth="1"/>
    <col min="5" max="5" width="9" customWidth="1"/>
    <col min="6" max="6" width="9.7109375" customWidth="1"/>
    <col min="7" max="7" width="13.42578125" customWidth="1"/>
    <col min="8" max="8" width="11.42578125" style="4" customWidth="1"/>
  </cols>
  <sheetData>
    <row r="1" spans="1:10" s="36" customFormat="1" ht="18.75" x14ac:dyDescent="0.3">
      <c r="A1" s="32" t="s">
        <v>4</v>
      </c>
      <c r="B1" s="33"/>
      <c r="C1" s="34"/>
      <c r="D1" s="34"/>
      <c r="E1" s="34"/>
      <c r="F1" s="34"/>
      <c r="G1" s="35"/>
    </row>
    <row r="2" spans="1:10" s="36" customFormat="1" ht="18.75" x14ac:dyDescent="0.3">
      <c r="A2" s="32" t="s">
        <v>3</v>
      </c>
      <c r="B2" s="48"/>
      <c r="C2" s="49"/>
      <c r="D2" s="49"/>
      <c r="E2" s="49"/>
      <c r="F2" s="49"/>
      <c r="G2" s="49"/>
    </row>
    <row r="3" spans="1:10" s="36" customFormat="1" ht="14.25" x14ac:dyDescent="0.2">
      <c r="A3" s="37" t="s">
        <v>30</v>
      </c>
      <c r="B3" s="50"/>
      <c r="C3" s="51"/>
      <c r="D3" s="51"/>
      <c r="E3" s="51"/>
      <c r="F3" s="51"/>
      <c r="G3" s="51"/>
    </row>
    <row r="4" spans="1:10" s="36" customFormat="1" ht="15" customHeight="1" x14ac:dyDescent="0.2"/>
    <row r="5" spans="1:10" s="1" customFormat="1" ht="18.75" customHeight="1" x14ac:dyDescent="0.25">
      <c r="A5" s="9"/>
      <c r="B5" s="9"/>
      <c r="C5" s="9" t="s">
        <v>45</v>
      </c>
      <c r="D5" s="9"/>
      <c r="E5" s="9"/>
      <c r="F5" s="9"/>
      <c r="G5" s="9"/>
    </row>
    <row r="6" spans="1:10" s="4" customFormat="1" ht="12.75" customHeight="1" x14ac:dyDescent="0.2">
      <c r="A6" s="2"/>
      <c r="B6" s="2"/>
      <c r="C6" s="2"/>
      <c r="D6" s="2"/>
      <c r="E6" s="2"/>
      <c r="F6" s="2"/>
      <c r="G6" s="2"/>
    </row>
    <row r="7" spans="1:10" s="8" customFormat="1" ht="15" customHeight="1" x14ac:dyDescent="0.2">
      <c r="A7" s="6"/>
      <c r="B7" s="7" t="s">
        <v>17</v>
      </c>
      <c r="C7" s="7" t="s">
        <v>35</v>
      </c>
      <c r="D7" s="6"/>
      <c r="E7" s="6"/>
      <c r="F7" s="6"/>
      <c r="G7" s="6"/>
    </row>
    <row r="8" spans="1:10" s="4" customFormat="1" ht="12.75" customHeight="1" x14ac:dyDescent="0.2">
      <c r="A8" s="3"/>
      <c r="B8" s="5" t="s">
        <v>19</v>
      </c>
      <c r="C8" s="5" t="s">
        <v>22</v>
      </c>
      <c r="D8" s="3"/>
      <c r="E8" s="3"/>
      <c r="F8" s="3"/>
      <c r="G8" s="3"/>
    </row>
    <row r="9" spans="1:10" s="4" customFormat="1" ht="12.75" customHeight="1" x14ac:dyDescent="0.2">
      <c r="A9" s="3"/>
      <c r="B9" s="5" t="s">
        <v>18</v>
      </c>
      <c r="C9" s="45" t="s">
        <v>46</v>
      </c>
      <c r="D9" s="3"/>
      <c r="E9" s="3"/>
      <c r="F9" s="3"/>
      <c r="G9" s="3"/>
    </row>
    <row r="10" spans="1:10" s="4" customFormat="1" ht="13.5" thickBot="1" x14ac:dyDescent="0.25">
      <c r="C10" s="100" t="s">
        <v>47</v>
      </c>
      <c r="H10" s="3"/>
    </row>
    <row r="11" spans="1:10" s="4" customFormat="1" ht="13.5" thickBot="1" x14ac:dyDescent="0.25">
      <c r="A11" s="15"/>
      <c r="B11" s="16"/>
      <c r="C11" s="17" t="s">
        <v>2</v>
      </c>
      <c r="D11" s="18" t="s">
        <v>0</v>
      </c>
      <c r="E11" s="18" t="s">
        <v>15</v>
      </c>
      <c r="F11" s="18" t="s">
        <v>1</v>
      </c>
      <c r="G11" s="19" t="s">
        <v>16</v>
      </c>
    </row>
    <row r="12" spans="1:10" s="4" customFormat="1" x14ac:dyDescent="0.2">
      <c r="A12" s="52">
        <v>1</v>
      </c>
      <c r="B12" s="53" t="s">
        <v>14</v>
      </c>
      <c r="C12" s="54"/>
      <c r="D12" s="55"/>
      <c r="E12" s="56"/>
      <c r="F12" s="55"/>
      <c r="G12" s="57"/>
    </row>
    <row r="13" spans="1:10" s="4" customFormat="1" x14ac:dyDescent="0.2">
      <c r="A13" s="58"/>
      <c r="B13" s="59" t="s">
        <v>33</v>
      </c>
      <c r="C13" s="60"/>
      <c r="D13" s="61" t="s">
        <v>7</v>
      </c>
      <c r="E13" s="62">
        <f>E28*0.05*2.55</f>
        <v>409.27499999999998</v>
      </c>
      <c r="F13" s="39"/>
      <c r="G13" s="63">
        <f>E13*F13</f>
        <v>0</v>
      </c>
      <c r="H13" s="38"/>
    </row>
    <row r="14" spans="1:10" s="4" customFormat="1" x14ac:dyDescent="0.2">
      <c r="A14" s="64"/>
      <c r="B14" s="43" t="s">
        <v>20</v>
      </c>
      <c r="C14" s="44"/>
      <c r="D14" s="65" t="s">
        <v>21</v>
      </c>
      <c r="E14" s="40">
        <v>1</v>
      </c>
      <c r="F14" s="39"/>
      <c r="G14" s="41">
        <f t="shared" ref="G14" si="0">E14*F14</f>
        <v>0</v>
      </c>
    </row>
    <row r="15" spans="1:10" s="4" customFormat="1" x14ac:dyDescent="0.2">
      <c r="A15" s="66">
        <v>2</v>
      </c>
      <c r="B15" s="67" t="s">
        <v>23</v>
      </c>
      <c r="C15" s="68"/>
      <c r="D15" s="69"/>
      <c r="E15" s="70"/>
      <c r="F15" s="69"/>
      <c r="G15" s="71"/>
    </row>
    <row r="16" spans="1:10" s="4" customFormat="1" x14ac:dyDescent="0.2">
      <c r="A16" s="58"/>
      <c r="B16" s="72" t="s">
        <v>13</v>
      </c>
      <c r="C16" s="73"/>
      <c r="D16" s="61" t="s">
        <v>6</v>
      </c>
      <c r="E16" s="62">
        <v>11</v>
      </c>
      <c r="F16" s="39"/>
      <c r="G16" s="63">
        <f t="shared" ref="G16:G30" si="1">E16*F16</f>
        <v>0</v>
      </c>
      <c r="J16" s="20"/>
    </row>
    <row r="17" spans="1:10" s="4" customFormat="1" x14ac:dyDescent="0.2">
      <c r="A17" s="58"/>
      <c r="B17" s="72" t="s">
        <v>9</v>
      </c>
      <c r="C17" s="73"/>
      <c r="D17" s="61" t="s">
        <v>6</v>
      </c>
      <c r="E17" s="62">
        <v>6</v>
      </c>
      <c r="F17" s="39"/>
      <c r="G17" s="63">
        <f t="shared" si="1"/>
        <v>0</v>
      </c>
      <c r="J17" s="20"/>
    </row>
    <row r="18" spans="1:10" s="4" customFormat="1" x14ac:dyDescent="0.2">
      <c r="A18" s="58"/>
      <c r="B18" s="72" t="s">
        <v>11</v>
      </c>
      <c r="C18" s="73"/>
      <c r="D18" s="61" t="s">
        <v>6</v>
      </c>
      <c r="E18" s="62">
        <v>0</v>
      </c>
      <c r="F18" s="39"/>
      <c r="G18" s="63">
        <f t="shared" si="1"/>
        <v>0</v>
      </c>
      <c r="J18" s="20"/>
    </row>
    <row r="19" spans="1:10" s="4" customFormat="1" x14ac:dyDescent="0.2">
      <c r="A19" s="66">
        <v>3</v>
      </c>
      <c r="B19" s="67" t="s">
        <v>28</v>
      </c>
      <c r="C19" s="68"/>
      <c r="D19" s="69"/>
      <c r="E19" s="70"/>
      <c r="F19" s="69"/>
      <c r="G19" s="71"/>
    </row>
    <row r="20" spans="1:10" s="47" customFormat="1" x14ac:dyDescent="0.2">
      <c r="A20" s="46" t="s">
        <v>34</v>
      </c>
      <c r="B20" s="43" t="s">
        <v>36</v>
      </c>
      <c r="C20" s="44"/>
      <c r="D20" s="42" t="s">
        <v>8</v>
      </c>
      <c r="E20" s="40">
        <v>10</v>
      </c>
      <c r="F20" s="39"/>
      <c r="G20" s="41">
        <f t="shared" ref="G20" si="2">E20*F20</f>
        <v>0</v>
      </c>
    </row>
    <row r="21" spans="1:10" s="47" customFormat="1" x14ac:dyDescent="0.2">
      <c r="A21" s="46"/>
      <c r="B21" s="43" t="s">
        <v>37</v>
      </c>
      <c r="C21" s="44"/>
      <c r="D21" s="42" t="s">
        <v>31</v>
      </c>
      <c r="E21" s="40">
        <v>0.9</v>
      </c>
      <c r="F21" s="39"/>
      <c r="G21" s="41">
        <f>E21*F21</f>
        <v>0</v>
      </c>
    </row>
    <row r="22" spans="1:10" s="94" customFormat="1" x14ac:dyDescent="0.2">
      <c r="A22" s="87" t="s">
        <v>34</v>
      </c>
      <c r="B22" s="88" t="s">
        <v>41</v>
      </c>
      <c r="C22" s="89"/>
      <c r="D22" s="90"/>
      <c r="E22" s="91"/>
      <c r="F22" s="92"/>
      <c r="G22" s="93"/>
    </row>
    <row r="23" spans="1:10" s="4" customFormat="1" x14ac:dyDescent="0.2">
      <c r="A23" s="66">
        <v>4</v>
      </c>
      <c r="B23" s="67" t="s">
        <v>24</v>
      </c>
      <c r="C23" s="68"/>
      <c r="D23" s="69"/>
      <c r="E23" s="70"/>
      <c r="F23" s="69"/>
      <c r="G23" s="71"/>
    </row>
    <row r="24" spans="1:10" s="38" customFormat="1" x14ac:dyDescent="0.2">
      <c r="A24" s="46"/>
      <c r="B24" s="43" t="s">
        <v>38</v>
      </c>
      <c r="C24" s="44"/>
      <c r="D24" s="42" t="s">
        <v>5</v>
      </c>
      <c r="E24" s="40">
        <v>3210</v>
      </c>
      <c r="F24" s="39"/>
      <c r="G24" s="41">
        <f t="shared" ref="G24" si="3">E24*F24</f>
        <v>0</v>
      </c>
    </row>
    <row r="25" spans="1:10" s="47" customFormat="1" x14ac:dyDescent="0.2">
      <c r="A25" s="46" t="s">
        <v>43</v>
      </c>
      <c r="B25" s="43" t="s">
        <v>42</v>
      </c>
      <c r="C25" s="44"/>
      <c r="D25" s="42" t="s">
        <v>31</v>
      </c>
      <c r="E25" s="40">
        <v>26.75</v>
      </c>
      <c r="F25" s="39"/>
      <c r="G25" s="41">
        <f t="shared" si="1"/>
        <v>0</v>
      </c>
    </row>
    <row r="26" spans="1:10" s="94" customFormat="1" x14ac:dyDescent="0.2">
      <c r="A26" s="95" t="s">
        <v>43</v>
      </c>
      <c r="B26" s="88" t="s">
        <v>44</v>
      </c>
      <c r="C26" s="88"/>
      <c r="D26" s="96"/>
      <c r="E26" s="97"/>
      <c r="F26" s="98"/>
      <c r="G26" s="99"/>
    </row>
    <row r="27" spans="1:10" s="47" customFormat="1" x14ac:dyDescent="0.2">
      <c r="A27" s="46"/>
      <c r="B27" s="43" t="s">
        <v>39</v>
      </c>
      <c r="C27" s="84"/>
      <c r="D27" s="42" t="s">
        <v>5</v>
      </c>
      <c r="E27" s="85">
        <v>3210</v>
      </c>
      <c r="F27" s="86"/>
      <c r="G27" s="41">
        <f t="shared" si="1"/>
        <v>0</v>
      </c>
    </row>
    <row r="28" spans="1:10" s="47" customFormat="1" x14ac:dyDescent="0.2">
      <c r="A28" s="46"/>
      <c r="B28" s="43" t="s">
        <v>40</v>
      </c>
      <c r="C28" s="44"/>
      <c r="D28" s="42" t="s">
        <v>5</v>
      </c>
      <c r="E28" s="40">
        <v>3210</v>
      </c>
      <c r="F28" s="39"/>
      <c r="G28" s="41">
        <f t="shared" si="1"/>
        <v>0</v>
      </c>
    </row>
    <row r="29" spans="1:10" s="4" customFormat="1" x14ac:dyDescent="0.2">
      <c r="A29" s="75"/>
      <c r="B29" s="43" t="s">
        <v>32</v>
      </c>
      <c r="C29" s="73"/>
      <c r="D29" s="76" t="s">
        <v>10</v>
      </c>
      <c r="E29" s="62">
        <v>40</v>
      </c>
      <c r="F29" s="39"/>
      <c r="G29" s="63">
        <f t="shared" si="1"/>
        <v>0</v>
      </c>
      <c r="H29" s="38"/>
    </row>
    <row r="30" spans="1:10" s="4" customFormat="1" x14ac:dyDescent="0.2">
      <c r="A30" s="74"/>
      <c r="B30" s="60" t="s">
        <v>12</v>
      </c>
      <c r="C30" s="60"/>
      <c r="D30" s="61" t="s">
        <v>8</v>
      </c>
      <c r="E30" s="62">
        <v>700</v>
      </c>
      <c r="F30" s="39"/>
      <c r="G30" s="63">
        <f t="shared" si="1"/>
        <v>0</v>
      </c>
    </row>
    <row r="31" spans="1:10" s="4" customFormat="1" ht="13.5" thickBot="1" x14ac:dyDescent="0.25">
      <c r="A31" s="77"/>
      <c r="B31" s="78"/>
      <c r="C31" s="79"/>
      <c r="D31" s="80"/>
      <c r="E31" s="81"/>
      <c r="F31" s="82"/>
      <c r="G31" s="83"/>
    </row>
    <row r="32" spans="1:10" s="11" customFormat="1" ht="13.5" thickBot="1" x14ac:dyDescent="0.25">
      <c r="A32" s="21"/>
      <c r="B32" s="4"/>
      <c r="C32" s="4"/>
      <c r="D32" s="4"/>
      <c r="E32" s="4"/>
      <c r="F32" s="4"/>
      <c r="G32" s="22"/>
      <c r="H32" s="10"/>
    </row>
    <row r="33" spans="1:7" s="4" customFormat="1" x14ac:dyDescent="0.2">
      <c r="D33" s="23" t="s">
        <v>25</v>
      </c>
      <c r="E33" s="24"/>
      <c r="F33" s="25"/>
      <c r="G33" s="12">
        <f>SUM(G12:G32)</f>
        <v>0</v>
      </c>
    </row>
    <row r="34" spans="1:7" s="4" customFormat="1" x14ac:dyDescent="0.2">
      <c r="D34" s="26" t="s">
        <v>26</v>
      </c>
      <c r="E34" s="27"/>
      <c r="F34" s="28"/>
      <c r="G34" s="13">
        <f>G35-G33</f>
        <v>0</v>
      </c>
    </row>
    <row r="35" spans="1:7" s="4" customFormat="1" ht="13.5" thickBot="1" x14ac:dyDescent="0.25">
      <c r="D35" s="29" t="s">
        <v>27</v>
      </c>
      <c r="E35" s="30"/>
      <c r="F35" s="31"/>
      <c r="G35" s="14">
        <f>G33*1.21</f>
        <v>0</v>
      </c>
    </row>
    <row r="38" spans="1:7" ht="80.25" customHeight="1" x14ac:dyDescent="0.2">
      <c r="A38" s="101" t="s">
        <v>29</v>
      </c>
      <c r="B38" s="101"/>
      <c r="C38" s="101"/>
      <c r="D38" s="101"/>
      <c r="E38" s="101"/>
      <c r="F38" s="101"/>
      <c r="G38" s="101"/>
    </row>
    <row r="40" spans="1:7" x14ac:dyDescent="0.2">
      <c r="A40" s="47" t="s">
        <v>48</v>
      </c>
    </row>
  </sheetData>
  <mergeCells count="1">
    <mergeCell ref="A38:G38"/>
  </mergeCells>
  <printOptions horizontalCentered="1"/>
  <pageMargins left="0" right="0" top="0.39370078740157483" bottom="0.39370078740157483" header="0.51181102362204722" footer="0.51181102362204722"/>
  <pageSetup paperSize="9" orientation="portrait" horizontalDpi="4294967293" verticalDpi="300" r:id="rId1"/>
  <headerFooter alignWithMargins="0"/>
  <rowBreaks count="1" manualBreakCount="1">
    <brk id="3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CN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Techn.Slu§by</dc:creator>
  <cp:lastModifiedBy>Zuzana Salabová</cp:lastModifiedBy>
  <cp:lastPrinted>2019-08-15T09:42:05Z</cp:lastPrinted>
  <dcterms:created xsi:type="dcterms:W3CDTF">2001-10-25T09:42:57Z</dcterms:created>
  <dcterms:modified xsi:type="dcterms:W3CDTF">2024-03-12T13:29:38Z</dcterms:modified>
</cp:coreProperties>
</file>