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5440" windowHeight="15390"/>
  </bookViews>
  <sheets>
    <sheet name="Specifikace svítidel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5" l="1"/>
  <c r="G27" i="15"/>
  <c r="G20" i="15"/>
  <c r="G14" i="15"/>
  <c r="G11" i="15"/>
  <c r="G9" i="15"/>
  <c r="G15" i="15"/>
  <c r="D43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6" i="15"/>
  <c r="G25" i="15"/>
  <c r="G24" i="15"/>
  <c r="G23" i="15"/>
  <c r="G22" i="15"/>
  <c r="G21" i="15"/>
  <c r="G19" i="15"/>
  <c r="G18" i="15"/>
  <c r="G17" i="15"/>
  <c r="G16" i="15"/>
  <c r="G13" i="15"/>
  <c r="G12" i="15"/>
  <c r="G10" i="15"/>
  <c r="G8" i="15"/>
  <c r="G7" i="15"/>
  <c r="G6" i="15"/>
  <c r="G5" i="15"/>
  <c r="G4" i="15"/>
  <c r="G43" i="15" l="1"/>
  <c r="G45" i="15" s="1"/>
</calcChain>
</file>

<file path=xl/sharedStrings.xml><?xml version="1.0" encoding="utf-8"?>
<sst xmlns="http://schemas.openxmlformats.org/spreadsheetml/2006/main" count="91" uniqueCount="63">
  <si>
    <t>Celkový příkon [W]</t>
  </si>
  <si>
    <t>Celkový počet svítidel:</t>
  </si>
  <si>
    <t>Příkon / svítidlo [W]</t>
  </si>
  <si>
    <t>Typ svítidla*</t>
  </si>
  <si>
    <t>* Typ svítidla se musí shodovat s katalogovým listem</t>
  </si>
  <si>
    <t>Podpis oprávněné osoby:</t>
  </si>
  <si>
    <t>Celková roční spotřeba elektrické energie řešené soustavy VO [kWh/rok]:</t>
  </si>
  <si>
    <t>Počet hodin provozu soustavy VO/rok [hod]:</t>
  </si>
  <si>
    <t>Celkový instalovaný příkon soustavy [W]:</t>
  </si>
  <si>
    <t>Konfigurace</t>
  </si>
  <si>
    <t>Označení výpočtu</t>
  </si>
  <si>
    <t>Celková roční spotřeba elektrické energie řešené soustavy VO v kWh nesmí překročit hodnotu:</t>
  </si>
  <si>
    <t>Úsek č. 10 a 11</t>
  </si>
  <si>
    <t>Úsek č. 110</t>
  </si>
  <si>
    <t>Úsek č. 111</t>
  </si>
  <si>
    <t>Úsek č. 121</t>
  </si>
  <si>
    <t>Úsek č. 150</t>
  </si>
  <si>
    <t>Úsek č. 160</t>
  </si>
  <si>
    <t>Úsek č. 180</t>
  </si>
  <si>
    <t>Úsek č. 190</t>
  </si>
  <si>
    <t>Úsek č. 230</t>
  </si>
  <si>
    <t>Úsek č. 240</t>
  </si>
  <si>
    <t>Úsek č. 250</t>
  </si>
  <si>
    <t>Úsek č. 260</t>
  </si>
  <si>
    <t>Úsek č. 300</t>
  </si>
  <si>
    <t>Úsek č. 20</t>
  </si>
  <si>
    <t>Úsek č. 200 a 201</t>
  </si>
  <si>
    <t>Počet svítidel (celkem)</t>
  </si>
  <si>
    <t>Úsek č. 310</t>
  </si>
  <si>
    <t>Úsek č. 320</t>
  </si>
  <si>
    <t>Úsek č. 330</t>
  </si>
  <si>
    <t>Úsek č. 220 a 221</t>
  </si>
  <si>
    <t>Úsek č. 40 a 41</t>
  </si>
  <si>
    <t>Úsek č. 50 a 51</t>
  </si>
  <si>
    <t>Úsek č. 60</t>
  </si>
  <si>
    <t>Úsek č. 7</t>
  </si>
  <si>
    <t>Úsek č. 70</t>
  </si>
  <si>
    <t>Úsek č. 80</t>
  </si>
  <si>
    <t>Úsek č. 90</t>
  </si>
  <si>
    <t>Úsek č. 91</t>
  </si>
  <si>
    <t>Úsek č. 100</t>
  </si>
  <si>
    <t>Třída</t>
  </si>
  <si>
    <t>M3</t>
  </si>
  <si>
    <t>M4</t>
  </si>
  <si>
    <t>P4</t>
  </si>
  <si>
    <t>M5</t>
  </si>
  <si>
    <t>P5</t>
  </si>
  <si>
    <t>C3</t>
  </si>
  <si>
    <t>P6</t>
  </si>
  <si>
    <t>P3</t>
  </si>
  <si>
    <t>C5</t>
  </si>
  <si>
    <t>P7</t>
  </si>
  <si>
    <t>Úsek č. 130B</t>
  </si>
  <si>
    <t>Úsek č. 130A</t>
  </si>
  <si>
    <t>Úsek č. 140B</t>
  </si>
  <si>
    <t>Úsek č. 140A</t>
  </si>
  <si>
    <t>Úsek č. 170</t>
  </si>
  <si>
    <t>Úsek č. 203A</t>
  </si>
  <si>
    <t>Úsek č. 203B</t>
  </si>
  <si>
    <t>Úsek č. 30A</t>
  </si>
  <si>
    <t>Úsek č. 30B</t>
  </si>
  <si>
    <t>Úsek č. 30C</t>
  </si>
  <si>
    <t>Název zakázky: „Celková revitalizace veřejného osvětlení města Pelhřimov – II.“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</si>
</sst>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i/>
      <sz val="1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7" fillId="0" borderId="0" xfId="0" applyFont="1"/>
    <xf numFmtId="0" fontId="3" fillId="6" borderId="10" xfId="0" applyFont="1" applyFill="1" applyBorder="1" applyAlignment="1" applyProtection="1">
      <alignment horizontal="left" vertical="center" wrapText="1"/>
      <protection locked="0"/>
    </xf>
    <xf numFmtId="2" fontId="3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2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4" fontId="6" fillId="5" borderId="1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1" workbookViewId="0">
      <selection activeCell="J9" sqref="J9"/>
    </sheetView>
  </sheetViews>
  <sheetFormatPr defaultColWidth="9.140625" defaultRowHeight="12.75" x14ac:dyDescent="0.25"/>
  <cols>
    <col min="1" max="1" width="20.42578125" style="2" customWidth="1"/>
    <col min="2" max="2" width="10" style="2" hidden="1" customWidth="1"/>
    <col min="3" max="3" width="25.140625" style="3" customWidth="1"/>
    <col min="4" max="4" width="10" style="2" customWidth="1"/>
    <col min="5" max="5" width="57.85546875" style="2" customWidth="1"/>
    <col min="6" max="6" width="15.140625" style="2" customWidth="1"/>
    <col min="7" max="7" width="12" style="2" customWidth="1"/>
    <col min="8" max="16384" width="9.140625" style="2"/>
  </cols>
  <sheetData>
    <row r="1" spans="1:7" s="1" customFormat="1" ht="25.9" customHeight="1" x14ac:dyDescent="0.25">
      <c r="A1" s="35" t="s">
        <v>62</v>
      </c>
      <c r="B1" s="36"/>
      <c r="C1" s="36"/>
      <c r="D1" s="36"/>
      <c r="E1" s="36"/>
      <c r="F1" s="36"/>
      <c r="G1" s="36"/>
    </row>
    <row r="2" spans="1:7" ht="13.5" thickBot="1" x14ac:dyDescent="0.3">
      <c r="G2" s="4"/>
    </row>
    <row r="3" spans="1:7" ht="39" thickBot="1" x14ac:dyDescent="0.3">
      <c r="A3" s="5" t="s">
        <v>41</v>
      </c>
      <c r="B3" s="5" t="s">
        <v>9</v>
      </c>
      <c r="C3" s="6" t="s">
        <v>10</v>
      </c>
      <c r="D3" s="7" t="s">
        <v>27</v>
      </c>
      <c r="E3" s="7" t="s">
        <v>3</v>
      </c>
      <c r="F3" s="7" t="s">
        <v>2</v>
      </c>
      <c r="G3" s="32" t="s">
        <v>0</v>
      </c>
    </row>
    <row r="4" spans="1:7" ht="26.45" customHeight="1" x14ac:dyDescent="0.25">
      <c r="A4" s="8" t="s">
        <v>42</v>
      </c>
      <c r="B4" s="9">
        <v>1</v>
      </c>
      <c r="C4" s="10" t="s">
        <v>12</v>
      </c>
      <c r="D4" s="9">
        <v>55</v>
      </c>
      <c r="E4" s="26"/>
      <c r="F4" s="27"/>
      <c r="G4" s="33">
        <f>D4*F4</f>
        <v>0</v>
      </c>
    </row>
    <row r="5" spans="1:7" ht="26.45" customHeight="1" x14ac:dyDescent="0.25">
      <c r="A5" s="11" t="s">
        <v>43</v>
      </c>
      <c r="B5" s="12">
        <v>2</v>
      </c>
      <c r="C5" s="13" t="s">
        <v>13</v>
      </c>
      <c r="D5" s="12">
        <v>8</v>
      </c>
      <c r="E5" s="28"/>
      <c r="F5" s="29"/>
      <c r="G5" s="33">
        <f>D5*F5</f>
        <v>0</v>
      </c>
    </row>
    <row r="6" spans="1:7" ht="26.45" customHeight="1" x14ac:dyDescent="0.25">
      <c r="A6" s="11" t="s">
        <v>43</v>
      </c>
      <c r="B6" s="12">
        <v>3</v>
      </c>
      <c r="C6" s="13" t="s">
        <v>14</v>
      </c>
      <c r="D6" s="12">
        <v>9</v>
      </c>
      <c r="E6" s="28"/>
      <c r="F6" s="29"/>
      <c r="G6" s="33">
        <f>D6*F6</f>
        <v>0</v>
      </c>
    </row>
    <row r="7" spans="1:7" ht="26.45" customHeight="1" x14ac:dyDescent="0.25">
      <c r="A7" s="11" t="s">
        <v>43</v>
      </c>
      <c r="B7" s="12">
        <v>4</v>
      </c>
      <c r="C7" s="13" t="s">
        <v>15</v>
      </c>
      <c r="D7" s="12">
        <v>5</v>
      </c>
      <c r="E7" s="28"/>
      <c r="F7" s="29"/>
      <c r="G7" s="33">
        <f t="shared" ref="G7:G41" si="0">D7*F7</f>
        <v>0</v>
      </c>
    </row>
    <row r="8" spans="1:7" ht="26.45" customHeight="1" x14ac:dyDescent="0.25">
      <c r="A8" s="11" t="s">
        <v>44</v>
      </c>
      <c r="B8" s="12">
        <v>5</v>
      </c>
      <c r="C8" s="13" t="s">
        <v>52</v>
      </c>
      <c r="D8" s="12">
        <v>12</v>
      </c>
      <c r="E8" s="28"/>
      <c r="F8" s="29"/>
      <c r="G8" s="33">
        <f t="shared" si="0"/>
        <v>0</v>
      </c>
    </row>
    <row r="9" spans="1:7" ht="26.45" customHeight="1" x14ac:dyDescent="0.25">
      <c r="A9" s="11" t="s">
        <v>44</v>
      </c>
      <c r="B9" s="12">
        <v>6</v>
      </c>
      <c r="C9" s="13" t="s">
        <v>53</v>
      </c>
      <c r="D9" s="12">
        <v>10</v>
      </c>
      <c r="E9" s="28"/>
      <c r="F9" s="29"/>
      <c r="G9" s="33">
        <f t="shared" ref="G9" si="1">D9*F9</f>
        <v>0</v>
      </c>
    </row>
    <row r="10" spans="1:7" ht="26.45" customHeight="1" x14ac:dyDescent="0.25">
      <c r="A10" s="11" t="s">
        <v>45</v>
      </c>
      <c r="B10" s="12">
        <v>6</v>
      </c>
      <c r="C10" s="13" t="s">
        <v>54</v>
      </c>
      <c r="D10" s="12">
        <v>3</v>
      </c>
      <c r="E10" s="28"/>
      <c r="F10" s="29"/>
      <c r="G10" s="33">
        <f t="shared" si="0"/>
        <v>0</v>
      </c>
    </row>
    <row r="11" spans="1:7" ht="26.45" customHeight="1" x14ac:dyDescent="0.25">
      <c r="A11" s="11" t="s">
        <v>45</v>
      </c>
      <c r="B11" s="12">
        <v>7</v>
      </c>
      <c r="C11" s="13" t="s">
        <v>55</v>
      </c>
      <c r="D11" s="12">
        <v>3</v>
      </c>
      <c r="E11" s="28"/>
      <c r="F11" s="29"/>
      <c r="G11" s="33">
        <f t="shared" ref="G11" si="2">D11*F11</f>
        <v>0</v>
      </c>
    </row>
    <row r="12" spans="1:7" ht="26.45" customHeight="1" x14ac:dyDescent="0.25">
      <c r="A12" s="11" t="s">
        <v>45</v>
      </c>
      <c r="B12" s="12">
        <v>7</v>
      </c>
      <c r="C12" s="13" t="s">
        <v>16</v>
      </c>
      <c r="D12" s="12">
        <v>23</v>
      </c>
      <c r="E12" s="28"/>
      <c r="F12" s="29"/>
      <c r="G12" s="33">
        <f t="shared" si="0"/>
        <v>0</v>
      </c>
    </row>
    <row r="13" spans="1:7" ht="26.45" customHeight="1" x14ac:dyDescent="0.25">
      <c r="A13" s="11" t="s">
        <v>43</v>
      </c>
      <c r="B13" s="12">
        <v>8</v>
      </c>
      <c r="C13" s="13" t="s">
        <v>17</v>
      </c>
      <c r="D13" s="12">
        <v>19</v>
      </c>
      <c r="E13" s="28"/>
      <c r="F13" s="29"/>
      <c r="G13" s="33">
        <f t="shared" si="0"/>
        <v>0</v>
      </c>
    </row>
    <row r="14" spans="1:7" ht="26.45" customHeight="1" x14ac:dyDescent="0.25">
      <c r="A14" s="11" t="s">
        <v>45</v>
      </c>
      <c r="B14" s="12">
        <v>7</v>
      </c>
      <c r="C14" s="13" t="s">
        <v>56</v>
      </c>
      <c r="D14" s="12">
        <v>5</v>
      </c>
      <c r="E14" s="28"/>
      <c r="F14" s="29"/>
      <c r="G14" s="33">
        <f t="shared" si="0"/>
        <v>0</v>
      </c>
    </row>
    <row r="15" spans="1:7" ht="26.45" customHeight="1" x14ac:dyDescent="0.25">
      <c r="A15" s="11" t="s">
        <v>45</v>
      </c>
      <c r="B15" s="12"/>
      <c r="C15" s="13" t="s">
        <v>18</v>
      </c>
      <c r="D15" s="12">
        <v>11</v>
      </c>
      <c r="E15" s="28"/>
      <c r="F15" s="29"/>
      <c r="G15" s="33">
        <f t="shared" si="0"/>
        <v>0</v>
      </c>
    </row>
    <row r="16" spans="1:7" ht="26.45" customHeight="1" x14ac:dyDescent="0.25">
      <c r="A16" s="11" t="s">
        <v>46</v>
      </c>
      <c r="B16" s="12">
        <v>9</v>
      </c>
      <c r="C16" s="13" t="s">
        <v>19</v>
      </c>
      <c r="D16" s="12">
        <v>4</v>
      </c>
      <c r="E16" s="28"/>
      <c r="F16" s="29"/>
      <c r="G16" s="33">
        <f t="shared" si="0"/>
        <v>0</v>
      </c>
    </row>
    <row r="17" spans="1:7" ht="26.45" customHeight="1" x14ac:dyDescent="0.25">
      <c r="A17" s="11" t="s">
        <v>43</v>
      </c>
      <c r="B17" s="12">
        <v>10</v>
      </c>
      <c r="C17" s="13" t="s">
        <v>25</v>
      </c>
      <c r="D17" s="12">
        <v>7</v>
      </c>
      <c r="E17" s="28"/>
      <c r="F17" s="29"/>
      <c r="G17" s="33">
        <f t="shared" si="0"/>
        <v>0</v>
      </c>
    </row>
    <row r="18" spans="1:7" ht="26.45" customHeight="1" x14ac:dyDescent="0.25">
      <c r="A18" s="11" t="s">
        <v>47</v>
      </c>
      <c r="B18" s="12">
        <v>11</v>
      </c>
      <c r="C18" s="13" t="s">
        <v>26</v>
      </c>
      <c r="D18" s="12">
        <v>53</v>
      </c>
      <c r="E18" s="28"/>
      <c r="F18" s="29"/>
      <c r="G18" s="33">
        <f t="shared" si="0"/>
        <v>0</v>
      </c>
    </row>
    <row r="19" spans="1:7" ht="26.45" customHeight="1" x14ac:dyDescent="0.25">
      <c r="A19" s="11" t="s">
        <v>44</v>
      </c>
      <c r="B19" s="12">
        <v>12</v>
      </c>
      <c r="C19" s="13" t="s">
        <v>57</v>
      </c>
      <c r="D19" s="12">
        <v>10</v>
      </c>
      <c r="E19" s="28"/>
      <c r="F19" s="29"/>
      <c r="G19" s="33">
        <f t="shared" si="0"/>
        <v>0</v>
      </c>
    </row>
    <row r="20" spans="1:7" ht="26.45" customHeight="1" x14ac:dyDescent="0.25">
      <c r="A20" s="11" t="s">
        <v>44</v>
      </c>
      <c r="B20" s="12">
        <v>12</v>
      </c>
      <c r="C20" s="13" t="s">
        <v>58</v>
      </c>
      <c r="D20" s="12">
        <v>5</v>
      </c>
      <c r="E20" s="28"/>
      <c r="F20" s="29"/>
      <c r="G20" s="33">
        <f t="shared" ref="G20" si="3">D20*F20</f>
        <v>0</v>
      </c>
    </row>
    <row r="21" spans="1:7" ht="26.45" customHeight="1" x14ac:dyDescent="0.25">
      <c r="A21" s="11" t="s">
        <v>44</v>
      </c>
      <c r="B21" s="12">
        <v>13</v>
      </c>
      <c r="C21" s="13" t="s">
        <v>31</v>
      </c>
      <c r="D21" s="12">
        <v>57</v>
      </c>
      <c r="E21" s="28"/>
      <c r="F21" s="29"/>
      <c r="G21" s="33">
        <f t="shared" si="0"/>
        <v>0</v>
      </c>
    </row>
    <row r="22" spans="1:7" ht="26.45" customHeight="1" x14ac:dyDescent="0.25">
      <c r="A22" s="11" t="s">
        <v>44</v>
      </c>
      <c r="B22" s="12">
        <v>14</v>
      </c>
      <c r="C22" s="13" t="s">
        <v>20</v>
      </c>
      <c r="D22" s="12">
        <v>3</v>
      </c>
      <c r="E22" s="28"/>
      <c r="F22" s="29"/>
      <c r="G22" s="33">
        <f t="shared" si="0"/>
        <v>0</v>
      </c>
    </row>
    <row r="23" spans="1:7" ht="26.45" customHeight="1" x14ac:dyDescent="0.25">
      <c r="A23" s="11" t="s">
        <v>48</v>
      </c>
      <c r="B23" s="12">
        <v>15</v>
      </c>
      <c r="C23" s="13" t="s">
        <v>21</v>
      </c>
      <c r="D23" s="12">
        <v>6</v>
      </c>
      <c r="E23" s="28"/>
      <c r="F23" s="29"/>
      <c r="G23" s="33">
        <f t="shared" si="0"/>
        <v>0</v>
      </c>
    </row>
    <row r="24" spans="1:7" ht="26.45" customHeight="1" x14ac:dyDescent="0.25">
      <c r="A24" s="11" t="s">
        <v>48</v>
      </c>
      <c r="B24" s="12">
        <v>16</v>
      </c>
      <c r="C24" s="13" t="s">
        <v>22</v>
      </c>
      <c r="D24" s="12">
        <v>6</v>
      </c>
      <c r="E24" s="28"/>
      <c r="F24" s="29"/>
      <c r="G24" s="33">
        <f t="shared" si="0"/>
        <v>0</v>
      </c>
    </row>
    <row r="25" spans="1:7" ht="26.45" customHeight="1" x14ac:dyDescent="0.25">
      <c r="A25" s="11" t="s">
        <v>48</v>
      </c>
      <c r="B25" s="12">
        <v>17</v>
      </c>
      <c r="C25" s="13" t="s">
        <v>23</v>
      </c>
      <c r="D25" s="12">
        <v>4</v>
      </c>
      <c r="E25" s="28"/>
      <c r="F25" s="29"/>
      <c r="G25" s="33">
        <f t="shared" si="0"/>
        <v>0</v>
      </c>
    </row>
    <row r="26" spans="1:7" ht="26.45" customHeight="1" x14ac:dyDescent="0.25">
      <c r="A26" s="11" t="s">
        <v>43</v>
      </c>
      <c r="B26" s="12">
        <v>19</v>
      </c>
      <c r="C26" s="13" t="s">
        <v>59</v>
      </c>
      <c r="D26" s="12">
        <v>4</v>
      </c>
      <c r="E26" s="28"/>
      <c r="F26" s="29"/>
      <c r="G26" s="33">
        <f t="shared" si="0"/>
        <v>0</v>
      </c>
    </row>
    <row r="27" spans="1:7" ht="26.45" customHeight="1" x14ac:dyDescent="0.25">
      <c r="A27" s="11" t="s">
        <v>43</v>
      </c>
      <c r="B27" s="12">
        <v>19</v>
      </c>
      <c r="C27" s="13" t="s">
        <v>60</v>
      </c>
      <c r="D27" s="12">
        <v>3</v>
      </c>
      <c r="E27" s="28"/>
      <c r="F27" s="29"/>
      <c r="G27" s="33">
        <f t="shared" ref="G27:G28" si="4">D27*F27</f>
        <v>0</v>
      </c>
    </row>
    <row r="28" spans="1:7" ht="26.45" customHeight="1" x14ac:dyDescent="0.25">
      <c r="A28" s="11" t="s">
        <v>43</v>
      </c>
      <c r="B28" s="12">
        <v>19</v>
      </c>
      <c r="C28" s="13" t="s">
        <v>61</v>
      </c>
      <c r="D28" s="12">
        <v>10</v>
      </c>
      <c r="E28" s="28"/>
      <c r="F28" s="29"/>
      <c r="G28" s="33">
        <f t="shared" si="4"/>
        <v>0</v>
      </c>
    </row>
    <row r="29" spans="1:7" ht="26.45" customHeight="1" x14ac:dyDescent="0.25">
      <c r="A29" s="11" t="s">
        <v>45</v>
      </c>
      <c r="B29" s="12">
        <v>1</v>
      </c>
      <c r="C29" s="13" t="s">
        <v>28</v>
      </c>
      <c r="D29" s="12">
        <v>29</v>
      </c>
      <c r="E29" s="28"/>
      <c r="F29" s="29"/>
      <c r="G29" s="33">
        <f t="shared" si="0"/>
        <v>0</v>
      </c>
    </row>
    <row r="30" spans="1:7" ht="26.45" customHeight="1" x14ac:dyDescent="0.25">
      <c r="A30" s="11" t="s">
        <v>45</v>
      </c>
      <c r="B30" s="12">
        <v>2</v>
      </c>
      <c r="C30" s="13" t="s">
        <v>29</v>
      </c>
      <c r="D30" s="12">
        <v>4</v>
      </c>
      <c r="E30" s="28"/>
      <c r="F30" s="29"/>
      <c r="G30" s="33">
        <f t="shared" si="0"/>
        <v>0</v>
      </c>
    </row>
    <row r="31" spans="1:7" ht="26.45" customHeight="1" x14ac:dyDescent="0.25">
      <c r="A31" s="11" t="s">
        <v>45</v>
      </c>
      <c r="B31" s="12">
        <v>3</v>
      </c>
      <c r="C31" s="13" t="s">
        <v>30</v>
      </c>
      <c r="D31" s="12">
        <v>12</v>
      </c>
      <c r="E31" s="28"/>
      <c r="F31" s="29"/>
      <c r="G31" s="33">
        <f t="shared" si="0"/>
        <v>0</v>
      </c>
    </row>
    <row r="32" spans="1:7" ht="26.45" customHeight="1" x14ac:dyDescent="0.25">
      <c r="A32" s="11" t="s">
        <v>43</v>
      </c>
      <c r="B32" s="12">
        <v>4</v>
      </c>
      <c r="C32" s="13" t="s">
        <v>32</v>
      </c>
      <c r="D32" s="12">
        <v>43</v>
      </c>
      <c r="E32" s="28"/>
      <c r="F32" s="29"/>
      <c r="G32" s="33">
        <f t="shared" si="0"/>
        <v>0</v>
      </c>
    </row>
    <row r="33" spans="1:7" ht="26.45" customHeight="1" x14ac:dyDescent="0.25">
      <c r="A33" s="11" t="s">
        <v>43</v>
      </c>
      <c r="B33" s="12">
        <v>5</v>
      </c>
      <c r="C33" s="13" t="s">
        <v>33</v>
      </c>
      <c r="D33" s="12">
        <v>37</v>
      </c>
      <c r="E33" s="28"/>
      <c r="F33" s="29"/>
      <c r="G33" s="33">
        <f t="shared" si="0"/>
        <v>0</v>
      </c>
    </row>
    <row r="34" spans="1:7" ht="26.45" customHeight="1" x14ac:dyDescent="0.25">
      <c r="A34" s="11" t="s">
        <v>43</v>
      </c>
      <c r="B34" s="12">
        <v>6</v>
      </c>
      <c r="C34" s="13" t="s">
        <v>34</v>
      </c>
      <c r="D34" s="12">
        <v>9</v>
      </c>
      <c r="E34" s="28"/>
      <c r="F34" s="29"/>
      <c r="G34" s="33">
        <f t="shared" si="0"/>
        <v>0</v>
      </c>
    </row>
    <row r="35" spans="1:7" ht="26.45" customHeight="1" x14ac:dyDescent="0.25">
      <c r="A35" s="11" t="s">
        <v>48</v>
      </c>
      <c r="B35" s="12">
        <v>7</v>
      </c>
      <c r="C35" s="13" t="s">
        <v>35</v>
      </c>
      <c r="D35" s="12">
        <v>7</v>
      </c>
      <c r="E35" s="28"/>
      <c r="F35" s="29"/>
      <c r="G35" s="33">
        <f t="shared" si="0"/>
        <v>0</v>
      </c>
    </row>
    <row r="36" spans="1:7" ht="26.45" customHeight="1" x14ac:dyDescent="0.25">
      <c r="A36" s="11" t="s">
        <v>48</v>
      </c>
      <c r="B36" s="12">
        <v>8</v>
      </c>
      <c r="C36" s="13" t="s">
        <v>36</v>
      </c>
      <c r="D36" s="12">
        <v>10</v>
      </c>
      <c r="E36" s="28"/>
      <c r="F36" s="29"/>
      <c r="G36" s="33">
        <f t="shared" si="0"/>
        <v>0</v>
      </c>
    </row>
    <row r="37" spans="1:7" ht="26.45" customHeight="1" x14ac:dyDescent="0.25">
      <c r="A37" s="11" t="s">
        <v>49</v>
      </c>
      <c r="B37" s="12">
        <v>9</v>
      </c>
      <c r="C37" s="13" t="s">
        <v>37</v>
      </c>
      <c r="D37" s="12">
        <v>10</v>
      </c>
      <c r="E37" s="28"/>
      <c r="F37" s="29"/>
      <c r="G37" s="33">
        <f t="shared" si="0"/>
        <v>0</v>
      </c>
    </row>
    <row r="38" spans="1:7" ht="26.45" customHeight="1" x14ac:dyDescent="0.25">
      <c r="A38" s="11" t="s">
        <v>50</v>
      </c>
      <c r="B38" s="12">
        <v>10</v>
      </c>
      <c r="C38" s="13" t="s">
        <v>38</v>
      </c>
      <c r="D38" s="12">
        <v>5</v>
      </c>
      <c r="E38" s="28"/>
      <c r="F38" s="29"/>
      <c r="G38" s="33">
        <f t="shared" si="0"/>
        <v>0</v>
      </c>
    </row>
    <row r="39" spans="1:7" ht="26.45" customHeight="1" x14ac:dyDescent="0.25">
      <c r="A39" s="11" t="s">
        <v>43</v>
      </c>
      <c r="B39" s="12">
        <v>11</v>
      </c>
      <c r="C39" s="13" t="s">
        <v>39</v>
      </c>
      <c r="D39" s="12">
        <v>8</v>
      </c>
      <c r="E39" s="28"/>
      <c r="F39" s="29"/>
      <c r="G39" s="33">
        <f t="shared" si="0"/>
        <v>0</v>
      </c>
    </row>
    <row r="40" spans="1:7" ht="26.45" customHeight="1" x14ac:dyDescent="0.25">
      <c r="A40" s="11" t="s">
        <v>51</v>
      </c>
      <c r="B40" s="12">
        <v>12</v>
      </c>
      <c r="C40" s="13" t="s">
        <v>24</v>
      </c>
      <c r="D40" s="12">
        <v>2</v>
      </c>
      <c r="E40" s="28"/>
      <c r="F40" s="29"/>
      <c r="G40" s="33">
        <f t="shared" si="0"/>
        <v>0</v>
      </c>
    </row>
    <row r="41" spans="1:7" ht="26.45" customHeight="1" x14ac:dyDescent="0.25">
      <c r="A41" s="11" t="s">
        <v>51</v>
      </c>
      <c r="B41" s="12">
        <v>13</v>
      </c>
      <c r="C41" s="13" t="s">
        <v>40</v>
      </c>
      <c r="D41" s="12">
        <v>11</v>
      </c>
      <c r="E41" s="28"/>
      <c r="F41" s="29"/>
      <c r="G41" s="33">
        <f t="shared" si="0"/>
        <v>0</v>
      </c>
    </row>
    <row r="42" spans="1:7" x14ac:dyDescent="0.25">
      <c r="E42" s="14" t="s">
        <v>4</v>
      </c>
      <c r="G42" s="15"/>
    </row>
    <row r="43" spans="1:7" ht="21.6" customHeight="1" x14ac:dyDescent="0.25">
      <c r="A43" s="34" t="s">
        <v>1</v>
      </c>
      <c r="B43" s="34"/>
      <c r="C43" s="16"/>
      <c r="D43" s="17">
        <f>SUM(D4:D41)</f>
        <v>522</v>
      </c>
      <c r="F43" s="18" t="s">
        <v>8</v>
      </c>
      <c r="G43" s="19">
        <f>SUM(G4:G41)</f>
        <v>0</v>
      </c>
    </row>
    <row r="44" spans="1:7" ht="21.6" customHeight="1" thickBot="1" x14ac:dyDescent="0.3">
      <c r="F44" s="18" t="s">
        <v>7</v>
      </c>
      <c r="G44" s="20">
        <v>4130</v>
      </c>
    </row>
    <row r="45" spans="1:7" ht="21.6" customHeight="1" thickBot="1" x14ac:dyDescent="0.3">
      <c r="D45" s="40" t="s">
        <v>6</v>
      </c>
      <c r="E45" s="41"/>
      <c r="F45" s="42"/>
      <c r="G45" s="30">
        <f>+G43*G44*0.725/1000</f>
        <v>0</v>
      </c>
    </row>
    <row r="46" spans="1:7" ht="21.6" customHeight="1" thickBot="1" x14ac:dyDescent="0.3">
      <c r="D46" s="37" t="s">
        <v>11</v>
      </c>
      <c r="E46" s="38"/>
      <c r="F46" s="39"/>
      <c r="G46" s="31">
        <v>68068</v>
      </c>
    </row>
    <row r="47" spans="1:7" s="25" customFormat="1" ht="49.15" customHeight="1" x14ac:dyDescent="0.2">
      <c r="A47" s="21"/>
      <c r="B47" s="21"/>
      <c r="C47" s="22"/>
      <c r="D47" s="21"/>
      <c r="E47" s="23" t="s">
        <v>5</v>
      </c>
      <c r="F47" s="21"/>
      <c r="G47" s="24"/>
    </row>
  </sheetData>
  <mergeCells count="4">
    <mergeCell ref="A43:B43"/>
    <mergeCell ref="A1:G1"/>
    <mergeCell ref="D46:F46"/>
    <mergeCell ref="D45:F45"/>
  </mergeCells>
  <phoneticPr fontId="8" type="noConversion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svítidel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Windows User</cp:lastModifiedBy>
  <cp:lastPrinted>2021-03-10T11:37:18Z</cp:lastPrinted>
  <dcterms:created xsi:type="dcterms:W3CDTF">2018-08-20T10:53:46Z</dcterms:created>
  <dcterms:modified xsi:type="dcterms:W3CDTF">2023-12-22T09:01:44Z</dcterms:modified>
</cp:coreProperties>
</file>