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05" yWindow="6060" windowWidth="12510" windowHeight="6090"/>
  </bookViews>
  <sheets>
    <sheet name="Nabídka" sheetId="1" r:id="rId1"/>
  </sheets>
  <definedNames>
    <definedName name="_xlnm.Print_Area" localSheetId="0">Nabídka!$A$1:$G$61</definedName>
  </definedNames>
  <calcPr calcId="145621"/>
</workbook>
</file>

<file path=xl/calcChain.xml><?xml version="1.0" encoding="utf-8"?>
<calcChain xmlns="http://schemas.openxmlformats.org/spreadsheetml/2006/main">
  <c r="H54" i="1" l="1"/>
  <c r="H53" i="1"/>
  <c r="E52" i="1"/>
  <c r="H48" i="1"/>
  <c r="H47" i="1"/>
  <c r="H42" i="1"/>
  <c r="E42" i="1"/>
  <c r="H41" i="1"/>
  <c r="E40" i="1"/>
  <c r="H36" i="1"/>
  <c r="E36" i="1"/>
  <c r="H35" i="1"/>
  <c r="E34" i="1"/>
  <c r="H30" i="1"/>
  <c r="E30" i="1"/>
  <c r="H29" i="1"/>
  <c r="E28" i="1"/>
  <c r="H24" i="1"/>
  <c r="E24" i="1"/>
  <c r="H23" i="1"/>
  <c r="E23" i="1"/>
  <c r="E22" i="1"/>
  <c r="H18" i="1"/>
  <c r="H17" i="1"/>
  <c r="E16" i="1"/>
  <c r="H12" i="1"/>
  <c r="E12" i="1"/>
  <c r="H11" i="1"/>
  <c r="E11" i="1"/>
  <c r="E10" i="1"/>
  <c r="E48" i="1" l="1"/>
  <c r="E54" i="1"/>
  <c r="E47" i="1"/>
  <c r="E53" i="1"/>
  <c r="E29" i="1"/>
  <c r="E35" i="1"/>
  <c r="E17" i="1"/>
  <c r="E18" i="1"/>
  <c r="E41" i="1"/>
  <c r="E46" i="1"/>
</calcChain>
</file>

<file path=xl/sharedStrings.xml><?xml version="1.0" encoding="utf-8"?>
<sst xmlns="http://schemas.openxmlformats.org/spreadsheetml/2006/main" count="126" uniqueCount="49">
  <si>
    <t>Veřejná zakázka – Převzetí odpadů do vlastnictví z mezideponií</t>
  </si>
  <si>
    <t>Č. 1 – Hrdlořezy</t>
  </si>
  <si>
    <t>Část
č.</t>
  </si>
  <si>
    <t>Druh odpadu</t>
  </si>
  <si>
    <r>
      <t xml:space="preserve">Množství </t>
    </r>
    <r>
      <rPr>
        <vertAlign val="superscript"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 xml:space="preserve">
t·rok</t>
    </r>
    <r>
      <rPr>
        <vertAlign val="superscript"/>
        <sz val="10"/>
        <rFont val="Arial"/>
        <family val="2"/>
        <charset val="238"/>
      </rPr>
      <t>-1</t>
    </r>
  </si>
  <si>
    <r>
      <t>Jednotková cena
Kč·t</t>
    </r>
    <r>
      <rPr>
        <vertAlign val="superscript"/>
        <sz val="10"/>
        <rFont val="Arial"/>
        <family val="2"/>
        <charset val="238"/>
      </rPr>
      <t>-1</t>
    </r>
  </si>
  <si>
    <r>
      <t xml:space="preserve">Nabídková cena </t>
    </r>
    <r>
      <rPr>
        <vertAlign val="superscript"/>
        <sz val="10"/>
        <rFont val="Arial"/>
        <family val="2"/>
        <charset val="238"/>
      </rPr>
      <t>b)</t>
    </r>
    <r>
      <rPr>
        <sz val="10"/>
        <rFont val="Arial"/>
        <family val="2"/>
        <charset val="238"/>
      </rPr>
      <t xml:space="preserve">
Kč·4 roky</t>
    </r>
    <r>
      <rPr>
        <vertAlign val="superscript"/>
        <sz val="10"/>
        <rFont val="Arial"/>
        <family val="2"/>
        <charset val="238"/>
      </rPr>
      <t>-1</t>
    </r>
  </si>
  <si>
    <r>
      <t xml:space="preserve">Místo převzetí </t>
    </r>
    <r>
      <rPr>
        <vertAlign val="superscript"/>
        <sz val="10"/>
        <rFont val="Arial"/>
        <family val="2"/>
        <charset val="238"/>
      </rPr>
      <t>c)</t>
    </r>
  </si>
  <si>
    <r>
      <t xml:space="preserve">GPS
souřadnice </t>
    </r>
    <r>
      <rPr>
        <vertAlign val="superscript"/>
        <sz val="10"/>
        <rFont val="Arial"/>
        <family val="2"/>
        <charset val="238"/>
      </rPr>
      <t>d)</t>
    </r>
  </si>
  <si>
    <r>
      <t xml:space="preserve">Přepravní vzdálenost </t>
    </r>
    <r>
      <rPr>
        <vertAlign val="superscript"/>
        <sz val="10"/>
        <rFont val="Arial"/>
        <family val="2"/>
        <charset val="238"/>
      </rPr>
      <t>e)</t>
    </r>
    <r>
      <rPr>
        <sz val="10"/>
        <rFont val="Arial"/>
        <family val="2"/>
        <charset val="238"/>
      </rPr>
      <t xml:space="preserve">
km</t>
    </r>
  </si>
  <si>
    <t>1.1</t>
  </si>
  <si>
    <t>Beton</t>
  </si>
  <si>
    <t>1.2</t>
  </si>
  <si>
    <t>Asfalt</t>
  </si>
  <si>
    <t>1.3</t>
  </si>
  <si>
    <t>Zemina</t>
  </si>
  <si>
    <t>Č. 2 – Vinohrady</t>
  </si>
  <si>
    <t>2.1</t>
  </si>
  <si>
    <t>2.2</t>
  </si>
  <si>
    <t>2.3</t>
  </si>
  <si>
    <t>Č. 3 – Klíčov</t>
  </si>
  <si>
    <t>3.1</t>
  </si>
  <si>
    <t>3.2</t>
  </si>
  <si>
    <t>3.3</t>
  </si>
  <si>
    <t>Č. 4 – Mazanka</t>
  </si>
  <si>
    <t>4.1</t>
  </si>
  <si>
    <t>4.2</t>
  </si>
  <si>
    <t>4.3</t>
  </si>
  <si>
    <t>Č. 5 – Chodová</t>
  </si>
  <si>
    <t>5.1</t>
  </si>
  <si>
    <t>5.2</t>
  </si>
  <si>
    <t>5.3</t>
  </si>
  <si>
    <t>Č. 6 – Novodvorská</t>
  </si>
  <si>
    <t>6.1</t>
  </si>
  <si>
    <t>6.2</t>
  </si>
  <si>
    <t>6.3</t>
  </si>
  <si>
    <t>Č. 7 – Vypich</t>
  </si>
  <si>
    <t>7.1</t>
  </si>
  <si>
    <t>7.2</t>
  </si>
  <si>
    <t>7.3</t>
  </si>
  <si>
    <t>Č. 8 – Vidoule</t>
  </si>
  <si>
    <t>8.1</t>
  </si>
  <si>
    <t>8.2</t>
  </si>
  <si>
    <t>8.3</t>
  </si>
  <si>
    <t>Poznámka:</t>
  </si>
  <si>
    <t>Nabídka uchazeče:</t>
  </si>
  <si>
    <r>
      <t>e)</t>
    </r>
    <r>
      <rPr>
        <sz val="10"/>
        <rFont val="Arial Narrow"/>
        <family val="2"/>
        <charset val="238"/>
      </rPr>
      <t xml:space="preserve"> Přepravní vzdálenost odpovídá délce pozemních komunikací mezi mezideponií a místem převzetí odpadu tj. místem jejich využití nebo odstranění.
   Tato vzdálenost bude stanovena zadavatelem na základě GPS souřadnic.</t>
    </r>
  </si>
  <si>
    <r>
      <t>a)</t>
    </r>
    <r>
      <rPr>
        <sz val="10"/>
        <rFont val="Arial Narrow"/>
        <family val="2"/>
      </rPr>
      <t xml:space="preserve"> Množství odpadu viz Zadávací dokumentace, tabulka T-01 Průměrná roční produkce stavebních a demoličních odpadů v letech 2011–2014.
</t>
    </r>
    <r>
      <rPr>
        <vertAlign val="superscript"/>
        <sz val="10"/>
        <rFont val="Arial Narrow"/>
        <family val="2"/>
        <charset val="238"/>
      </rPr>
      <t xml:space="preserve">b) </t>
    </r>
    <r>
      <rPr>
        <sz val="10"/>
        <rFont val="Arial Narrow"/>
        <family val="2"/>
      </rPr>
      <t xml:space="preserve">Nabídkové ceny za převzetí odpadu tvoří násobky jednotkových cen a množství jednotlivých druhů odpadů (beton, asfalt, zemina) za 4 roky.
</t>
    </r>
    <r>
      <rPr>
        <vertAlign val="superscript"/>
        <sz val="10"/>
        <rFont val="Arial Narrow"/>
        <family val="2"/>
        <charset val="238"/>
      </rPr>
      <t>c)</t>
    </r>
    <r>
      <rPr>
        <sz val="10"/>
        <rFont val="Arial Narrow"/>
        <family val="2"/>
      </rPr>
      <t xml:space="preserve"> Adresa stacionárního zařízení k využívání odpadů. Místo převzetí může být pro každý druh odpadu různé. Přepravu odpadu zajišťuje zadavatel na vlastní náklady.
</t>
    </r>
    <r>
      <rPr>
        <vertAlign val="superscript"/>
        <sz val="10"/>
        <rFont val="Arial Narrow"/>
        <family val="2"/>
        <charset val="238"/>
      </rPr>
      <t>d)</t>
    </r>
    <r>
      <rPr>
        <sz val="10"/>
        <rFont val="Arial Narrow"/>
        <family val="2"/>
      </rPr>
      <t xml:space="preserve"> Souřadnice místa převzetí GPS stanovena použitím např. pomocí aplikace https:// www.mapy.cz/.</t>
    </r>
    <r>
      <rPr>
        <vertAlign val="superscript"/>
        <sz val="10"/>
        <rFont val="Arial Narrow"/>
        <family val="2"/>
        <charset val="238"/>
      </rPr>
      <t/>
    </r>
  </si>
  <si>
    <t xml:space="preserve">Veřejná zakázka uveřejněná ve Věstníku veřejných zakázek pod evidenčním číslem zakázky 517674 dne 08.07.2015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</si>
</sst>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 style="hair">
        <color theme="0" tint="-0.14996795556505021"/>
      </right>
      <top style="hair">
        <color theme="0" tint="-0.14996795556505021"/>
      </top>
      <bottom/>
      <diagonal/>
    </border>
    <border>
      <left style="hair">
        <color theme="0" tint="-0.14996795556505021"/>
      </left>
      <right/>
      <top/>
      <bottom/>
      <diagonal/>
    </border>
    <border>
      <left/>
      <right style="hair">
        <color theme="0" tint="-0.14996795556505021"/>
      </right>
      <top/>
      <bottom/>
      <diagonal/>
    </border>
    <border>
      <left style="hair">
        <color theme="0" tint="-0.14996795556505021"/>
      </left>
      <right/>
      <top/>
      <bottom style="hair">
        <color theme="0" tint="-0.14996795556505021"/>
      </bottom>
      <diagonal/>
    </border>
    <border>
      <left/>
      <right/>
      <top/>
      <bottom style="hair">
        <color theme="0" tint="-0.14996795556505021"/>
      </bottom>
      <diagonal/>
    </border>
    <border>
      <left/>
      <right style="hair">
        <color theme="0" tint="-0.14996795556505021"/>
      </right>
      <top/>
      <bottom style="hair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/>
    </xf>
    <xf numFmtId="0" fontId="2" fillId="0" borderId="0" xfId="0" applyFont="1" applyFill="1" applyProtection="1"/>
    <xf numFmtId="0" fontId="0" fillId="0" borderId="0" xfId="0" applyFont="1" applyFill="1" applyProtection="1"/>
    <xf numFmtId="0" fontId="0" fillId="0" borderId="0" xfId="0" applyFont="1" applyProtection="1"/>
    <xf numFmtId="0" fontId="3" fillId="0" borderId="0" xfId="0" applyFont="1" applyFill="1" applyProtection="1"/>
    <xf numFmtId="0" fontId="0" fillId="0" borderId="0" xfId="0" applyProtection="1"/>
    <xf numFmtId="0" fontId="5" fillId="0" borderId="0" xfId="0" applyFont="1" applyFill="1" applyProtection="1"/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2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Protection="1"/>
    <xf numFmtId="0" fontId="3" fillId="2" borderId="3" xfId="0" applyFont="1" applyFill="1" applyBorder="1" applyProtection="1"/>
    <xf numFmtId="3" fontId="3" fillId="2" borderId="6" xfId="0" applyNumberFormat="1" applyFont="1" applyFill="1" applyBorder="1" applyProtection="1"/>
    <xf numFmtId="3" fontId="3" fillId="2" borderId="15" xfId="0" applyNumberFormat="1" applyFont="1" applyFill="1" applyBorder="1" applyProtection="1"/>
    <xf numFmtId="0" fontId="0" fillId="2" borderId="9" xfId="0" applyFont="1" applyFill="1" applyBorder="1" applyProtection="1"/>
    <xf numFmtId="49" fontId="3" fillId="3" borderId="4" xfId="0" applyNumberFormat="1" applyFont="1" applyFill="1" applyBorder="1" applyProtection="1"/>
    <xf numFmtId="0" fontId="3" fillId="3" borderId="4" xfId="0" applyFont="1" applyFill="1" applyBorder="1" applyProtection="1"/>
    <xf numFmtId="3" fontId="3" fillId="3" borderId="7" xfId="0" applyNumberFormat="1" applyFont="1" applyFill="1" applyBorder="1" applyProtection="1"/>
    <xf numFmtId="3" fontId="3" fillId="3" borderId="16" xfId="0" applyNumberFormat="1" applyFont="1" applyFill="1" applyBorder="1" applyProtection="1"/>
    <xf numFmtId="0" fontId="0" fillId="3" borderId="10" xfId="0" applyFont="1" applyFill="1" applyBorder="1" applyProtection="1"/>
    <xf numFmtId="49" fontId="3" fillId="4" borderId="5" xfId="0" applyNumberFormat="1" applyFont="1" applyFill="1" applyBorder="1" applyProtection="1"/>
    <xf numFmtId="0" fontId="3" fillId="4" borderId="5" xfId="0" applyFont="1" applyFill="1" applyBorder="1" applyProtection="1"/>
    <xf numFmtId="3" fontId="3" fillId="4" borderId="8" xfId="0" applyNumberFormat="1" applyFont="1" applyFill="1" applyBorder="1" applyProtection="1"/>
    <xf numFmtId="3" fontId="3" fillId="4" borderId="17" xfId="0" applyNumberFormat="1" applyFont="1" applyFill="1" applyBorder="1" applyProtection="1"/>
    <xf numFmtId="0" fontId="0" fillId="4" borderId="11" xfId="0" applyFont="1" applyFill="1" applyBorder="1" applyProtection="1"/>
    <xf numFmtId="0" fontId="5" fillId="0" borderId="0" xfId="0" applyFont="1" applyFill="1" applyBorder="1" applyProtection="1"/>
    <xf numFmtId="0" fontId="0" fillId="0" borderId="0" xfId="0" applyFont="1" applyFill="1" applyBorder="1" applyProtection="1"/>
    <xf numFmtId="0" fontId="3" fillId="0" borderId="0" xfId="0" applyFont="1" applyFill="1" applyBorder="1" applyProtection="1"/>
    <xf numFmtId="0" fontId="0" fillId="0" borderId="0" xfId="0" applyFont="1" applyBorder="1" applyProtection="1"/>
    <xf numFmtId="0" fontId="4" fillId="0" borderId="0" xfId="0" applyFont="1" applyFill="1" applyBorder="1" applyAlignment="1" applyProtection="1">
      <alignment vertical="top"/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4" fillId="0" borderId="25" xfId="0" applyFont="1" applyFill="1" applyBorder="1" applyAlignment="1" applyProtection="1">
      <alignment vertical="top"/>
      <protection locked="0"/>
    </xf>
    <xf numFmtId="0" fontId="4" fillId="0" borderId="26" xfId="0" applyFont="1" applyFill="1" applyBorder="1" applyAlignment="1" applyProtection="1">
      <alignment vertical="top"/>
      <protection locked="0"/>
    </xf>
    <xf numFmtId="0" fontId="0" fillId="0" borderId="27" xfId="0" applyBorder="1" applyProtection="1">
      <protection locked="0"/>
    </xf>
    <xf numFmtId="0" fontId="0" fillId="0" borderId="0" xfId="0" applyBorder="1" applyProtection="1">
      <protection locked="0"/>
    </xf>
    <xf numFmtId="0" fontId="4" fillId="0" borderId="28" xfId="0" applyFont="1" applyFill="1" applyBorder="1" applyAlignment="1" applyProtection="1">
      <alignment vertical="top"/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0" fontId="4" fillId="0" borderId="30" xfId="0" applyFont="1" applyFill="1" applyBorder="1" applyAlignment="1" applyProtection="1">
      <alignment vertical="top"/>
      <protection locked="0"/>
    </xf>
    <xf numFmtId="0" fontId="4" fillId="0" borderId="31" xfId="0" applyFont="1" applyFill="1" applyBorder="1" applyAlignment="1" applyProtection="1">
      <alignment vertical="top"/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164" fontId="3" fillId="4" borderId="14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3" fontId="3" fillId="2" borderId="19" xfId="0" applyNumberFormat="1" applyFont="1" applyFill="1" applyBorder="1" applyProtection="1">
      <protection locked="0"/>
    </xf>
    <xf numFmtId="0" fontId="0" fillId="3" borderId="20" xfId="0" applyFont="1" applyFill="1" applyBorder="1" applyProtection="1">
      <protection locked="0"/>
    </xf>
    <xf numFmtId="3" fontId="3" fillId="3" borderId="21" xfId="0" applyNumberFormat="1" applyFont="1" applyFill="1" applyBorder="1" applyProtection="1">
      <protection locked="0"/>
    </xf>
    <xf numFmtId="0" fontId="0" fillId="4" borderId="22" xfId="0" applyFont="1" applyFill="1" applyBorder="1" applyProtection="1">
      <protection locked="0"/>
    </xf>
    <xf numFmtId="3" fontId="3" fillId="4" borderId="23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7" fillId="0" borderId="0" xfId="0" applyFont="1" applyFill="1" applyBorder="1" applyAlignment="1" applyProtection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showGridLines="0" tabSelected="1" view="pageBreakPreview" zoomScaleNormal="100" zoomScaleSheetLayoutView="100" workbookViewId="0">
      <selection activeCell="K20" sqref="K19:K20"/>
    </sheetView>
  </sheetViews>
  <sheetFormatPr defaultRowHeight="12.75" x14ac:dyDescent="0.2"/>
  <cols>
    <col min="1" max="1" width="5.7109375" style="5" customWidth="1"/>
    <col min="2" max="3" width="12.7109375" style="5" customWidth="1"/>
    <col min="4" max="4" width="15.7109375" style="5" customWidth="1"/>
    <col min="5" max="5" width="16.7109375" style="5" customWidth="1"/>
    <col min="6" max="6" width="38.7109375" style="5" customWidth="1"/>
    <col min="7" max="7" width="26.85546875" style="5" bestFit="1" customWidth="1"/>
    <col min="8" max="8" width="19.85546875" style="5" hidden="1" customWidth="1"/>
    <col min="9" max="9" width="9.140625" style="6"/>
    <col min="10" max="10" width="11.28515625" style="5" customWidth="1"/>
    <col min="11" max="16384" width="9.140625" style="5"/>
  </cols>
  <sheetData>
    <row r="1" spans="1:19" ht="15.75" customHeight="1" x14ac:dyDescent="0.25">
      <c r="A1" s="4" t="s">
        <v>0</v>
      </c>
      <c r="C1" s="4"/>
      <c r="D1" s="4"/>
      <c r="E1" s="4"/>
      <c r="F1" s="4"/>
      <c r="G1" s="4"/>
      <c r="H1" s="4"/>
    </row>
    <row r="2" spans="1:19" ht="12.75" customHeight="1" x14ac:dyDescent="0.2">
      <c r="A2" s="7" t="s">
        <v>48</v>
      </c>
      <c r="C2" s="7"/>
      <c r="D2" s="7"/>
      <c r="E2" s="7"/>
      <c r="F2" s="7"/>
      <c r="G2" s="7"/>
      <c r="H2" s="7"/>
    </row>
    <row r="3" spans="1:19" ht="15" customHeight="1" x14ac:dyDescent="0.2">
      <c r="A3" s="7"/>
      <c r="C3" s="7"/>
      <c r="D3" s="7"/>
      <c r="E3" s="7"/>
      <c r="F3" s="7"/>
      <c r="G3" s="7"/>
      <c r="H3" s="7"/>
      <c r="I3" s="5"/>
    </row>
    <row r="4" spans="1:19" ht="15" customHeight="1" x14ac:dyDescent="0.2">
      <c r="A4" s="1" t="s">
        <v>45</v>
      </c>
      <c r="C4" s="34"/>
      <c r="D4" s="35"/>
      <c r="E4" s="35"/>
      <c r="F4" s="36"/>
      <c r="G4" s="37"/>
      <c r="H4" s="1"/>
      <c r="I4" s="5"/>
    </row>
    <row r="5" spans="1:19" ht="15" customHeight="1" x14ac:dyDescent="0.2">
      <c r="B5" s="1"/>
      <c r="C5" s="38"/>
      <c r="D5" s="39"/>
      <c r="E5" s="39"/>
      <c r="F5" s="33"/>
      <c r="G5" s="40"/>
      <c r="H5" s="1"/>
      <c r="I5" s="5"/>
    </row>
    <row r="6" spans="1:19" ht="15" customHeight="1" x14ac:dyDescent="0.2">
      <c r="B6" s="1"/>
      <c r="C6" s="41"/>
      <c r="D6" s="42"/>
      <c r="E6" s="42"/>
      <c r="F6" s="43"/>
      <c r="G6" s="44"/>
      <c r="H6" s="1"/>
      <c r="I6" s="5"/>
    </row>
    <row r="7" spans="1:19" ht="15" customHeight="1" x14ac:dyDescent="0.2">
      <c r="B7" s="7"/>
      <c r="C7" s="8"/>
      <c r="D7" s="8"/>
      <c r="E7" s="8"/>
      <c r="F7" s="6"/>
      <c r="G7" s="7"/>
      <c r="H7" s="7"/>
      <c r="I7" s="5"/>
    </row>
    <row r="8" spans="1:19" ht="15" customHeight="1" x14ac:dyDescent="0.2">
      <c r="A8" s="9" t="s">
        <v>1</v>
      </c>
      <c r="C8" s="7"/>
      <c r="D8" s="7"/>
      <c r="E8" s="7"/>
      <c r="F8" s="6"/>
      <c r="G8" s="7"/>
      <c r="H8" s="7"/>
    </row>
    <row r="9" spans="1:19" ht="29.25" thickBot="1" x14ac:dyDescent="0.25">
      <c r="A9" s="10" t="s">
        <v>2</v>
      </c>
      <c r="B9" s="11" t="s">
        <v>3</v>
      </c>
      <c r="C9" s="12" t="s">
        <v>4</v>
      </c>
      <c r="D9" s="13" t="s">
        <v>5</v>
      </c>
      <c r="E9" s="12" t="s">
        <v>6</v>
      </c>
      <c r="F9" s="12" t="s">
        <v>7</v>
      </c>
      <c r="G9" s="12" t="s">
        <v>8</v>
      </c>
      <c r="H9" s="12" t="s">
        <v>9</v>
      </c>
    </row>
    <row r="10" spans="1:19" ht="15" customHeight="1" x14ac:dyDescent="0.2">
      <c r="A10" s="14" t="s">
        <v>10</v>
      </c>
      <c r="B10" s="15" t="s">
        <v>11</v>
      </c>
      <c r="C10" s="16">
        <v>665</v>
      </c>
      <c r="D10" s="45"/>
      <c r="E10" s="17">
        <f>D10*C10*4</f>
        <v>0</v>
      </c>
      <c r="F10" s="54"/>
      <c r="G10" s="49"/>
      <c r="H10" s="18">
        <v>4</v>
      </c>
      <c r="J10" s="6"/>
      <c r="K10" s="2"/>
      <c r="L10" s="2"/>
      <c r="M10" s="2"/>
      <c r="N10" s="2"/>
      <c r="O10" s="2"/>
      <c r="P10" s="2"/>
      <c r="Q10" s="2"/>
      <c r="R10" s="2"/>
      <c r="S10" s="2"/>
    </row>
    <row r="11" spans="1:19" ht="15" customHeight="1" x14ac:dyDescent="0.2">
      <c r="A11" s="19" t="s">
        <v>12</v>
      </c>
      <c r="B11" s="20" t="s">
        <v>13</v>
      </c>
      <c r="C11" s="21">
        <v>980</v>
      </c>
      <c r="D11" s="46"/>
      <c r="E11" s="22">
        <f t="shared" ref="E11:E12" si="0">D11*C11*4</f>
        <v>0</v>
      </c>
      <c r="F11" s="50"/>
      <c r="G11" s="51"/>
      <c r="H11" s="23">
        <f>H10</f>
        <v>4</v>
      </c>
      <c r="J11" s="6"/>
    </row>
    <row r="12" spans="1:19" ht="15" customHeight="1" thickBot="1" x14ac:dyDescent="0.25">
      <c r="A12" s="24" t="s">
        <v>14</v>
      </c>
      <c r="B12" s="25" t="s">
        <v>15</v>
      </c>
      <c r="C12" s="26">
        <v>9064</v>
      </c>
      <c r="D12" s="47"/>
      <c r="E12" s="27">
        <f t="shared" si="0"/>
        <v>0</v>
      </c>
      <c r="F12" s="52"/>
      <c r="G12" s="53"/>
      <c r="H12" s="28">
        <f>H10</f>
        <v>4</v>
      </c>
      <c r="J12" s="6"/>
    </row>
    <row r="13" spans="1:19" ht="15" customHeight="1" x14ac:dyDescent="0.2">
      <c r="B13" s="7"/>
      <c r="C13" s="7"/>
      <c r="D13" s="7"/>
      <c r="E13" s="7"/>
      <c r="G13" s="7"/>
      <c r="H13" s="7"/>
      <c r="I13" s="5"/>
    </row>
    <row r="14" spans="1:19" s="30" customFormat="1" ht="15" customHeight="1" x14ac:dyDescent="0.2">
      <c r="A14" s="29" t="s">
        <v>16</v>
      </c>
      <c r="C14" s="31"/>
      <c r="D14" s="31"/>
      <c r="E14" s="31"/>
      <c r="G14" s="31"/>
      <c r="H14" s="31"/>
    </row>
    <row r="15" spans="1:19" s="30" customFormat="1" ht="29.25" thickBot="1" x14ac:dyDescent="0.25">
      <c r="A15" s="10" t="s">
        <v>2</v>
      </c>
      <c r="B15" s="11" t="s">
        <v>3</v>
      </c>
      <c r="C15" s="12" t="s">
        <v>4</v>
      </c>
      <c r="D15" s="13" t="s">
        <v>5</v>
      </c>
      <c r="E15" s="12" t="s">
        <v>6</v>
      </c>
      <c r="F15" s="12" t="s">
        <v>7</v>
      </c>
      <c r="G15" s="12" t="s">
        <v>8</v>
      </c>
      <c r="H15" s="12" t="s">
        <v>9</v>
      </c>
    </row>
    <row r="16" spans="1:19" s="30" customFormat="1" ht="15" customHeight="1" x14ac:dyDescent="0.2">
      <c r="A16" s="14" t="s">
        <v>17</v>
      </c>
      <c r="B16" s="15" t="s">
        <v>11</v>
      </c>
      <c r="C16" s="16">
        <v>504</v>
      </c>
      <c r="D16" s="45"/>
      <c r="E16" s="17">
        <f>D16*C16*4</f>
        <v>0</v>
      </c>
      <c r="F16" s="48"/>
      <c r="G16" s="49"/>
      <c r="H16" s="18">
        <v>8</v>
      </c>
    </row>
    <row r="17" spans="1:12" s="30" customFormat="1" ht="15" customHeight="1" x14ac:dyDescent="0.2">
      <c r="A17" s="19" t="s">
        <v>18</v>
      </c>
      <c r="B17" s="20" t="s">
        <v>13</v>
      </c>
      <c r="C17" s="21">
        <v>773</v>
      </c>
      <c r="D17" s="46"/>
      <c r="E17" s="22">
        <f t="shared" ref="E17:E18" si="1">D17*C17*4</f>
        <v>0</v>
      </c>
      <c r="F17" s="50"/>
      <c r="G17" s="51"/>
      <c r="H17" s="23">
        <f>H16</f>
        <v>8</v>
      </c>
    </row>
    <row r="18" spans="1:12" s="30" customFormat="1" ht="15" customHeight="1" thickBot="1" x14ac:dyDescent="0.25">
      <c r="A18" s="24" t="s">
        <v>19</v>
      </c>
      <c r="B18" s="25" t="s">
        <v>15</v>
      </c>
      <c r="C18" s="26">
        <v>5810</v>
      </c>
      <c r="D18" s="47"/>
      <c r="E18" s="27">
        <f t="shared" si="1"/>
        <v>0</v>
      </c>
      <c r="F18" s="52"/>
      <c r="G18" s="53"/>
      <c r="H18" s="28">
        <f>H16</f>
        <v>8</v>
      </c>
    </row>
    <row r="19" spans="1:12" s="30" customFormat="1" ht="15" customHeight="1" x14ac:dyDescent="0.2"/>
    <row r="20" spans="1:12" s="30" customFormat="1" ht="15" customHeight="1" x14ac:dyDescent="0.2">
      <c r="A20" s="29" t="s">
        <v>20</v>
      </c>
      <c r="C20" s="31"/>
      <c r="D20" s="31"/>
      <c r="E20" s="31"/>
      <c r="G20" s="31"/>
    </row>
    <row r="21" spans="1:12" s="30" customFormat="1" ht="29.25" thickBot="1" x14ac:dyDescent="0.25">
      <c r="A21" s="10" t="s">
        <v>2</v>
      </c>
      <c r="B21" s="11" t="s">
        <v>3</v>
      </c>
      <c r="C21" s="12" t="s">
        <v>4</v>
      </c>
      <c r="D21" s="13" t="s">
        <v>5</v>
      </c>
      <c r="E21" s="12" t="s">
        <v>6</v>
      </c>
      <c r="F21" s="12" t="s">
        <v>7</v>
      </c>
      <c r="G21" s="12" t="s">
        <v>8</v>
      </c>
      <c r="H21" s="12" t="s">
        <v>9</v>
      </c>
    </row>
    <row r="22" spans="1:12" s="30" customFormat="1" ht="15" customHeight="1" x14ac:dyDescent="0.2">
      <c r="A22" s="14" t="s">
        <v>21</v>
      </c>
      <c r="B22" s="15" t="s">
        <v>11</v>
      </c>
      <c r="C22" s="16">
        <v>399</v>
      </c>
      <c r="D22" s="45"/>
      <c r="E22" s="17">
        <f>D22*C22*4</f>
        <v>0</v>
      </c>
      <c r="F22" s="48"/>
      <c r="G22" s="49"/>
      <c r="H22" s="18">
        <v>4</v>
      </c>
    </row>
    <row r="23" spans="1:12" s="30" customFormat="1" ht="15" customHeight="1" x14ac:dyDescent="0.2">
      <c r="A23" s="19" t="s">
        <v>22</v>
      </c>
      <c r="B23" s="20" t="s">
        <v>13</v>
      </c>
      <c r="C23" s="21">
        <v>203</v>
      </c>
      <c r="D23" s="46"/>
      <c r="E23" s="22">
        <f t="shared" ref="E23:E24" si="2">D23*C23*4</f>
        <v>0</v>
      </c>
      <c r="F23" s="50"/>
      <c r="G23" s="51"/>
      <c r="H23" s="23">
        <f>H22</f>
        <v>4</v>
      </c>
    </row>
    <row r="24" spans="1:12" s="30" customFormat="1" ht="15" customHeight="1" thickBot="1" x14ac:dyDescent="0.25">
      <c r="A24" s="24" t="s">
        <v>23</v>
      </c>
      <c r="B24" s="25" t="s">
        <v>15</v>
      </c>
      <c r="C24" s="26">
        <v>4464</v>
      </c>
      <c r="D24" s="47"/>
      <c r="E24" s="27">
        <f t="shared" si="2"/>
        <v>0</v>
      </c>
      <c r="F24" s="52"/>
      <c r="G24" s="53"/>
      <c r="H24" s="28">
        <f>H22</f>
        <v>4</v>
      </c>
      <c r="I24" s="32"/>
      <c r="J24" s="32"/>
      <c r="K24" s="32"/>
      <c r="L24" s="32"/>
    </row>
    <row r="25" spans="1:12" s="30" customFormat="1" ht="15" customHeight="1" x14ac:dyDescent="0.2">
      <c r="I25" s="32"/>
      <c r="J25" s="32"/>
      <c r="K25" s="32"/>
      <c r="L25" s="32"/>
    </row>
    <row r="26" spans="1:12" s="30" customFormat="1" ht="15" customHeight="1" x14ac:dyDescent="0.2">
      <c r="A26" s="29" t="s">
        <v>24</v>
      </c>
      <c r="C26" s="31"/>
      <c r="D26" s="31"/>
      <c r="E26" s="31"/>
      <c r="G26" s="31"/>
      <c r="I26" s="32"/>
      <c r="J26" s="32"/>
      <c r="K26" s="32"/>
      <c r="L26" s="32"/>
    </row>
    <row r="27" spans="1:12" s="30" customFormat="1" ht="29.25" thickBot="1" x14ac:dyDescent="0.25">
      <c r="A27" s="10" t="s">
        <v>2</v>
      </c>
      <c r="B27" s="11" t="s">
        <v>3</v>
      </c>
      <c r="C27" s="12" t="s">
        <v>4</v>
      </c>
      <c r="D27" s="13" t="s">
        <v>5</v>
      </c>
      <c r="E27" s="12" t="s">
        <v>6</v>
      </c>
      <c r="F27" s="12" t="s">
        <v>7</v>
      </c>
      <c r="G27" s="12" t="s">
        <v>8</v>
      </c>
      <c r="H27" s="12" t="s">
        <v>9</v>
      </c>
      <c r="I27" s="32"/>
    </row>
    <row r="28" spans="1:12" s="30" customFormat="1" ht="15" customHeight="1" x14ac:dyDescent="0.2">
      <c r="A28" s="14" t="s">
        <v>25</v>
      </c>
      <c r="B28" s="15" t="s">
        <v>11</v>
      </c>
      <c r="C28" s="16">
        <v>308</v>
      </c>
      <c r="D28" s="45"/>
      <c r="E28" s="17">
        <f>D28*C28*4</f>
        <v>0</v>
      </c>
      <c r="F28" s="48"/>
      <c r="G28" s="49"/>
      <c r="H28" s="18">
        <v>8</v>
      </c>
      <c r="I28" s="32"/>
    </row>
    <row r="29" spans="1:12" s="30" customFormat="1" ht="15" customHeight="1" x14ac:dyDescent="0.2">
      <c r="A29" s="19" t="s">
        <v>26</v>
      </c>
      <c r="B29" s="20" t="s">
        <v>13</v>
      </c>
      <c r="C29" s="21">
        <v>280</v>
      </c>
      <c r="D29" s="46"/>
      <c r="E29" s="22">
        <f t="shared" ref="E29:E30" si="3">D29*C29*4</f>
        <v>0</v>
      </c>
      <c r="F29" s="50"/>
      <c r="G29" s="51"/>
      <c r="H29" s="23">
        <f>H28</f>
        <v>8</v>
      </c>
      <c r="I29" s="32"/>
    </row>
    <row r="30" spans="1:12" s="30" customFormat="1" ht="15" customHeight="1" thickBot="1" x14ac:dyDescent="0.25">
      <c r="A30" s="24" t="s">
        <v>27</v>
      </c>
      <c r="B30" s="25" t="s">
        <v>15</v>
      </c>
      <c r="C30" s="26">
        <v>5117</v>
      </c>
      <c r="D30" s="47"/>
      <c r="E30" s="27">
        <f t="shared" si="3"/>
        <v>0</v>
      </c>
      <c r="F30" s="52"/>
      <c r="G30" s="53"/>
      <c r="H30" s="28">
        <f>H28</f>
        <v>8</v>
      </c>
      <c r="I30" s="32"/>
    </row>
    <row r="31" spans="1:12" s="30" customFormat="1" ht="15" customHeight="1" x14ac:dyDescent="0.2">
      <c r="I31" s="32"/>
    </row>
    <row r="32" spans="1:12" s="30" customFormat="1" ht="15" customHeight="1" x14ac:dyDescent="0.2">
      <c r="A32" s="29" t="s">
        <v>28</v>
      </c>
      <c r="C32" s="31"/>
      <c r="D32" s="31"/>
      <c r="E32" s="31"/>
      <c r="G32" s="31"/>
      <c r="I32" s="32"/>
    </row>
    <row r="33" spans="1:9" s="30" customFormat="1" ht="29.25" thickBot="1" x14ac:dyDescent="0.25">
      <c r="A33" s="10" t="s">
        <v>2</v>
      </c>
      <c r="B33" s="11" t="s">
        <v>3</v>
      </c>
      <c r="C33" s="12" t="s">
        <v>4</v>
      </c>
      <c r="D33" s="13" t="s">
        <v>5</v>
      </c>
      <c r="E33" s="12" t="s">
        <v>6</v>
      </c>
      <c r="F33" s="12" t="s">
        <v>7</v>
      </c>
      <c r="G33" s="12" t="s">
        <v>8</v>
      </c>
      <c r="H33" s="12" t="s">
        <v>9</v>
      </c>
      <c r="I33" s="32"/>
    </row>
    <row r="34" spans="1:9" s="30" customFormat="1" ht="15" customHeight="1" x14ac:dyDescent="0.2">
      <c r="A34" s="14" t="s">
        <v>29</v>
      </c>
      <c r="B34" s="15" t="s">
        <v>11</v>
      </c>
      <c r="C34" s="16">
        <v>210</v>
      </c>
      <c r="D34" s="45"/>
      <c r="E34" s="17">
        <f>D34*C34*4</f>
        <v>0</v>
      </c>
      <c r="F34" s="48"/>
      <c r="G34" s="49"/>
      <c r="H34" s="18">
        <v>14</v>
      </c>
      <c r="I34" s="32"/>
    </row>
    <row r="35" spans="1:9" s="30" customFormat="1" ht="15" customHeight="1" x14ac:dyDescent="0.2">
      <c r="A35" s="19" t="s">
        <v>30</v>
      </c>
      <c r="B35" s="20" t="s">
        <v>13</v>
      </c>
      <c r="C35" s="21">
        <v>590</v>
      </c>
      <c r="D35" s="46"/>
      <c r="E35" s="22">
        <f t="shared" ref="E35:E36" si="4">D35*C35*4</f>
        <v>0</v>
      </c>
      <c r="F35" s="50"/>
      <c r="G35" s="51"/>
      <c r="H35" s="23">
        <f>H34</f>
        <v>14</v>
      </c>
      <c r="I35" s="32"/>
    </row>
    <row r="36" spans="1:9" s="30" customFormat="1" ht="15" customHeight="1" thickBot="1" x14ac:dyDescent="0.25">
      <c r="A36" s="24" t="s">
        <v>31</v>
      </c>
      <c r="B36" s="25" t="s">
        <v>15</v>
      </c>
      <c r="C36" s="26">
        <v>7702</v>
      </c>
      <c r="D36" s="47"/>
      <c r="E36" s="27">
        <f t="shared" si="4"/>
        <v>0</v>
      </c>
      <c r="F36" s="52"/>
      <c r="G36" s="53"/>
      <c r="H36" s="28">
        <f>H34</f>
        <v>14</v>
      </c>
      <c r="I36" s="32"/>
    </row>
    <row r="37" spans="1:9" s="30" customFormat="1" ht="15" customHeight="1" x14ac:dyDescent="0.2">
      <c r="I37" s="32"/>
    </row>
    <row r="38" spans="1:9" s="30" customFormat="1" ht="15" customHeight="1" x14ac:dyDescent="0.2">
      <c r="A38" s="29" t="s">
        <v>32</v>
      </c>
      <c r="C38" s="31"/>
      <c r="D38" s="31"/>
      <c r="E38" s="31"/>
      <c r="G38" s="31"/>
      <c r="I38" s="32"/>
    </row>
    <row r="39" spans="1:9" s="30" customFormat="1" ht="29.25" thickBot="1" x14ac:dyDescent="0.25">
      <c r="A39" s="10" t="s">
        <v>2</v>
      </c>
      <c r="B39" s="11" t="s">
        <v>3</v>
      </c>
      <c r="C39" s="12" t="s">
        <v>4</v>
      </c>
      <c r="D39" s="13" t="s">
        <v>5</v>
      </c>
      <c r="E39" s="12" t="s">
        <v>6</v>
      </c>
      <c r="F39" s="12" t="s">
        <v>7</v>
      </c>
      <c r="G39" s="12" t="s">
        <v>8</v>
      </c>
      <c r="H39" s="12" t="s">
        <v>9</v>
      </c>
      <c r="I39" s="32"/>
    </row>
    <row r="40" spans="1:9" s="30" customFormat="1" ht="15" customHeight="1" x14ac:dyDescent="0.2">
      <c r="A40" s="14" t="s">
        <v>33</v>
      </c>
      <c r="B40" s="15" t="s">
        <v>11</v>
      </c>
      <c r="C40" s="16">
        <v>156</v>
      </c>
      <c r="D40" s="45"/>
      <c r="E40" s="17">
        <f>D40*C40*4</f>
        <v>0</v>
      </c>
      <c r="F40" s="48"/>
      <c r="G40" s="49"/>
      <c r="H40" s="18">
        <v>13</v>
      </c>
      <c r="I40" s="32"/>
    </row>
    <row r="41" spans="1:9" s="30" customFormat="1" ht="15" customHeight="1" x14ac:dyDescent="0.2">
      <c r="A41" s="19" t="s">
        <v>34</v>
      </c>
      <c r="B41" s="20" t="s">
        <v>13</v>
      </c>
      <c r="C41" s="21">
        <v>658</v>
      </c>
      <c r="D41" s="46"/>
      <c r="E41" s="22">
        <f t="shared" ref="E41:E42" si="5">D41*C41*4</f>
        <v>0</v>
      </c>
      <c r="F41" s="50"/>
      <c r="G41" s="51"/>
      <c r="H41" s="23">
        <f>H40</f>
        <v>13</v>
      </c>
      <c r="I41" s="32"/>
    </row>
    <row r="42" spans="1:9" s="30" customFormat="1" ht="15" customHeight="1" thickBot="1" x14ac:dyDescent="0.25">
      <c r="A42" s="24" t="s">
        <v>35</v>
      </c>
      <c r="B42" s="25" t="s">
        <v>15</v>
      </c>
      <c r="C42" s="26">
        <v>6193</v>
      </c>
      <c r="D42" s="47"/>
      <c r="E42" s="27">
        <f t="shared" si="5"/>
        <v>0</v>
      </c>
      <c r="F42" s="52"/>
      <c r="G42" s="53"/>
      <c r="H42" s="28">
        <f>H40</f>
        <v>13</v>
      </c>
      <c r="I42" s="32"/>
    </row>
    <row r="43" spans="1:9" s="30" customFormat="1" ht="15" customHeight="1" x14ac:dyDescent="0.2">
      <c r="I43" s="32"/>
    </row>
    <row r="44" spans="1:9" s="30" customFormat="1" ht="15" customHeight="1" x14ac:dyDescent="0.2">
      <c r="A44" s="29" t="s">
        <v>36</v>
      </c>
      <c r="C44" s="31"/>
      <c r="D44" s="31"/>
      <c r="E44" s="31"/>
      <c r="G44" s="31"/>
      <c r="I44" s="32"/>
    </row>
    <row r="45" spans="1:9" s="30" customFormat="1" ht="29.25" thickBot="1" x14ac:dyDescent="0.25">
      <c r="A45" s="10" t="s">
        <v>2</v>
      </c>
      <c r="B45" s="11" t="s">
        <v>3</v>
      </c>
      <c r="C45" s="12" t="s">
        <v>4</v>
      </c>
      <c r="D45" s="13" t="s">
        <v>5</v>
      </c>
      <c r="E45" s="12" t="s">
        <v>6</v>
      </c>
      <c r="F45" s="12" t="s">
        <v>7</v>
      </c>
      <c r="G45" s="12" t="s">
        <v>8</v>
      </c>
      <c r="H45" s="12" t="s">
        <v>9</v>
      </c>
      <c r="I45" s="32"/>
    </row>
    <row r="46" spans="1:9" s="30" customFormat="1" ht="15" customHeight="1" x14ac:dyDescent="0.2">
      <c r="A46" s="14" t="s">
        <v>37</v>
      </c>
      <c r="B46" s="15" t="s">
        <v>11</v>
      </c>
      <c r="C46" s="16">
        <v>82</v>
      </c>
      <c r="D46" s="45"/>
      <c r="E46" s="17">
        <f>D46*C46*4</f>
        <v>0</v>
      </c>
      <c r="F46" s="48"/>
      <c r="G46" s="49"/>
      <c r="H46" s="18">
        <v>17</v>
      </c>
      <c r="I46" s="32"/>
    </row>
    <row r="47" spans="1:9" s="30" customFormat="1" ht="15" customHeight="1" x14ac:dyDescent="0.2">
      <c r="A47" s="19" t="s">
        <v>38</v>
      </c>
      <c r="B47" s="20" t="s">
        <v>13</v>
      </c>
      <c r="C47" s="21">
        <v>731</v>
      </c>
      <c r="D47" s="46"/>
      <c r="E47" s="22">
        <f t="shared" ref="E47:E48" si="6">D47*C47*4</f>
        <v>0</v>
      </c>
      <c r="F47" s="50"/>
      <c r="G47" s="51"/>
      <c r="H47" s="23">
        <f>H46</f>
        <v>17</v>
      </c>
      <c r="I47" s="32"/>
    </row>
    <row r="48" spans="1:9" s="30" customFormat="1" ht="15" customHeight="1" thickBot="1" x14ac:dyDescent="0.25">
      <c r="A48" s="24" t="s">
        <v>39</v>
      </c>
      <c r="B48" s="25" t="s">
        <v>15</v>
      </c>
      <c r="C48" s="26">
        <v>7510</v>
      </c>
      <c r="D48" s="47"/>
      <c r="E48" s="27">
        <f t="shared" si="6"/>
        <v>0</v>
      </c>
      <c r="F48" s="52"/>
      <c r="G48" s="53"/>
      <c r="H48" s="28">
        <f>H46</f>
        <v>17</v>
      </c>
      <c r="I48" s="32"/>
    </row>
    <row r="49" spans="1:9" s="30" customFormat="1" ht="15" customHeight="1" x14ac:dyDescent="0.2">
      <c r="I49" s="32"/>
    </row>
    <row r="50" spans="1:9" s="30" customFormat="1" ht="15" customHeight="1" x14ac:dyDescent="0.2">
      <c r="A50" s="29" t="s">
        <v>40</v>
      </c>
      <c r="C50" s="31"/>
      <c r="D50" s="31"/>
      <c r="E50" s="31"/>
      <c r="G50" s="31"/>
      <c r="I50" s="32"/>
    </row>
    <row r="51" spans="1:9" s="30" customFormat="1" ht="29.25" thickBot="1" x14ac:dyDescent="0.25">
      <c r="A51" s="10" t="s">
        <v>2</v>
      </c>
      <c r="B51" s="11" t="s">
        <v>3</v>
      </c>
      <c r="C51" s="12" t="s">
        <v>4</v>
      </c>
      <c r="D51" s="13" t="s">
        <v>5</v>
      </c>
      <c r="E51" s="12" t="s">
        <v>6</v>
      </c>
      <c r="F51" s="12" t="s">
        <v>7</v>
      </c>
      <c r="G51" s="12" t="s">
        <v>8</v>
      </c>
      <c r="H51" s="12" t="s">
        <v>9</v>
      </c>
      <c r="I51" s="32"/>
    </row>
    <row r="52" spans="1:9" s="30" customFormat="1" ht="15" customHeight="1" x14ac:dyDescent="0.2">
      <c r="A52" s="14" t="s">
        <v>41</v>
      </c>
      <c r="B52" s="15" t="s">
        <v>11</v>
      </c>
      <c r="C52" s="16">
        <v>237</v>
      </c>
      <c r="D52" s="45"/>
      <c r="E52" s="17">
        <f>D52*C52*4</f>
        <v>0</v>
      </c>
      <c r="F52" s="48"/>
      <c r="G52" s="49"/>
      <c r="H52" s="18">
        <v>23</v>
      </c>
      <c r="I52" s="32"/>
    </row>
    <row r="53" spans="1:9" s="30" customFormat="1" ht="15" customHeight="1" x14ac:dyDescent="0.2">
      <c r="A53" s="19" t="s">
        <v>42</v>
      </c>
      <c r="B53" s="20" t="s">
        <v>13</v>
      </c>
      <c r="C53" s="21">
        <v>854</v>
      </c>
      <c r="D53" s="46"/>
      <c r="E53" s="22">
        <f t="shared" ref="E53:E54" si="7">D53*C53*4</f>
        <v>0</v>
      </c>
      <c r="F53" s="50"/>
      <c r="G53" s="51"/>
      <c r="H53" s="23">
        <f>H52</f>
        <v>23</v>
      </c>
      <c r="I53" s="32"/>
    </row>
    <row r="54" spans="1:9" s="30" customFormat="1" ht="15" customHeight="1" thickBot="1" x14ac:dyDescent="0.25">
      <c r="A54" s="24" t="s">
        <v>43</v>
      </c>
      <c r="B54" s="25" t="s">
        <v>15</v>
      </c>
      <c r="C54" s="26">
        <v>5190</v>
      </c>
      <c r="D54" s="47"/>
      <c r="E54" s="27">
        <f t="shared" si="7"/>
        <v>0</v>
      </c>
      <c r="F54" s="52"/>
      <c r="G54" s="53"/>
      <c r="H54" s="28">
        <f>H52</f>
        <v>23</v>
      </c>
      <c r="I54" s="32"/>
    </row>
    <row r="55" spans="1:9" ht="15" customHeight="1" x14ac:dyDescent="0.2"/>
    <row r="56" spans="1:9" x14ac:dyDescent="0.2">
      <c r="A56" s="3" t="s">
        <v>44</v>
      </c>
      <c r="D56" s="6"/>
    </row>
    <row r="57" spans="1:9" ht="12.75" customHeight="1" x14ac:dyDescent="0.2">
      <c r="A57" s="55" t="s">
        <v>47</v>
      </c>
      <c r="B57" s="55"/>
      <c r="C57" s="55"/>
      <c r="D57" s="55"/>
      <c r="E57" s="55"/>
      <c r="F57" s="55"/>
      <c r="G57" s="55"/>
      <c r="H57" s="2"/>
      <c r="I57" s="2"/>
    </row>
    <row r="58" spans="1:9" ht="12.75" customHeight="1" x14ac:dyDescent="0.2">
      <c r="A58" s="55"/>
      <c r="B58" s="55"/>
      <c r="C58" s="55"/>
      <c r="D58" s="55"/>
      <c r="E58" s="55"/>
      <c r="F58" s="55"/>
      <c r="G58" s="55"/>
      <c r="H58" s="2"/>
      <c r="I58" s="2"/>
    </row>
    <row r="59" spans="1:9" ht="12.75" customHeight="1" x14ac:dyDescent="0.2">
      <c r="A59" s="55"/>
      <c r="B59" s="55"/>
      <c r="C59" s="55"/>
      <c r="D59" s="55"/>
      <c r="E59" s="55"/>
      <c r="F59" s="55"/>
      <c r="G59" s="55"/>
      <c r="H59" s="2"/>
      <c r="I59" s="2"/>
    </row>
    <row r="60" spans="1:9" ht="12.75" customHeight="1" x14ac:dyDescent="0.2">
      <c r="A60" s="55"/>
      <c r="B60" s="55"/>
      <c r="C60" s="55"/>
      <c r="D60" s="55"/>
      <c r="E60" s="55"/>
      <c r="F60" s="55"/>
      <c r="G60" s="55"/>
      <c r="H60" s="2"/>
      <c r="I60" s="2"/>
    </row>
    <row r="61" spans="1:9" ht="8.4499999999999993" customHeight="1" x14ac:dyDescent="0.2">
      <c r="A61" s="55"/>
      <c r="B61" s="55"/>
      <c r="C61" s="55"/>
      <c r="D61" s="55"/>
      <c r="E61" s="55"/>
      <c r="F61" s="55"/>
      <c r="G61" s="55"/>
      <c r="H61" s="2"/>
      <c r="I61" s="2"/>
    </row>
    <row r="62" spans="1:9" ht="12.75" hidden="1" customHeight="1" x14ac:dyDescent="0.2">
      <c r="A62" s="55" t="s">
        <v>46</v>
      </c>
      <c r="B62" s="55"/>
      <c r="C62" s="55"/>
      <c r="D62" s="55"/>
      <c r="E62" s="55"/>
      <c r="F62" s="55"/>
      <c r="G62" s="55"/>
      <c r="H62" s="2"/>
      <c r="I62" s="2"/>
    </row>
    <row r="63" spans="1:9" ht="12.75" hidden="1" customHeight="1" x14ac:dyDescent="0.2">
      <c r="A63" s="55"/>
      <c r="B63" s="55"/>
      <c r="C63" s="55"/>
      <c r="D63" s="55"/>
      <c r="E63" s="55"/>
      <c r="F63" s="55"/>
      <c r="G63" s="55"/>
      <c r="H63" s="2"/>
      <c r="I63" s="2"/>
    </row>
    <row r="64" spans="1:9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2.75" customHeight="1" x14ac:dyDescent="0.2">
      <c r="H65" s="2"/>
      <c r="I65" s="2"/>
    </row>
    <row r="66" spans="1:9" ht="12.75" customHeight="1" x14ac:dyDescent="0.2"/>
    <row r="67" spans="1:9" ht="12.75" customHeight="1" x14ac:dyDescent="0.2">
      <c r="A67" s="2"/>
      <c r="B67" s="2"/>
      <c r="C67" s="2"/>
      <c r="D67" s="2"/>
      <c r="E67" s="2"/>
      <c r="F67" s="2"/>
      <c r="G67" s="2"/>
    </row>
    <row r="68" spans="1:9" ht="12.75" customHeight="1" x14ac:dyDescent="0.2">
      <c r="A68" s="2"/>
      <c r="B68" s="2"/>
      <c r="C68" s="2"/>
      <c r="D68" s="2"/>
      <c r="E68" s="2"/>
      <c r="F68" s="2"/>
      <c r="G68" s="2"/>
    </row>
    <row r="69" spans="1:9" ht="12.75" customHeight="1" x14ac:dyDescent="0.2">
      <c r="A69" s="2"/>
      <c r="B69" s="2"/>
      <c r="C69" s="2"/>
      <c r="D69" s="2"/>
      <c r="E69" s="2"/>
      <c r="F69" s="2"/>
      <c r="G69" s="2"/>
    </row>
  </sheetData>
  <sheetProtection password="C604" sheet="1" objects="1" scenarios="1"/>
  <mergeCells count="2">
    <mergeCell ref="A62:G63"/>
    <mergeCell ref="A57:G61"/>
  </mergeCells>
  <pageMargins left="0.39370078740157483" right="0.39370078740157483" top="0.59055118110236227" bottom="0.59055118110236227" header="0" footer="0.39370078740157483"/>
  <pageSetup paperSize="9" scale="75" orientation="portrait" r:id="rId1"/>
  <headerFooter scaleWithDoc="0">
    <oddFooter xml:space="preserve">&amp;L&amp;"-,Obyčejné"&amp;8&amp;F&amp;C&amp;"-,Obyčejné"&amp;8&amp;A&amp;R&amp;"Arial,Obyčejné"&amp;P/&amp;N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Nabídka</vt:lpstr>
      <vt:lpstr>Nabídka!Oblast_tisku</vt:lpstr>
    </vt:vector>
  </TitlesOfParts>
  <Company>PVK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Čady</dc:creator>
  <cp:lastModifiedBy>Štěpán Čady</cp:lastModifiedBy>
  <cp:lastPrinted>2015-07-08T09:38:30Z</cp:lastPrinted>
  <dcterms:created xsi:type="dcterms:W3CDTF">2015-05-21T06:13:45Z</dcterms:created>
  <dcterms:modified xsi:type="dcterms:W3CDTF">2015-07-08T09:39:23Z</dcterms:modified>
</cp:coreProperties>
</file>