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ktuální soubory\002014\0110 Administrace\Pravnik\VEŘEJNÉ ZAKÁZKY\A_VEŘEJNÉ ZAKÁZKY SAMOTNÉ\VZMR_Výživa\ZPŘ_Výživa-drevo a kovy\"/>
    </mc:Choice>
  </mc:AlternateContent>
  <bookViews>
    <workbookView xWindow="0" yWindow="0" windowWidth="10680" windowHeight="5760" activeTab="1"/>
  </bookViews>
  <sheets>
    <sheet name="KOV" sheetId="1" r:id="rId1"/>
    <sheet name="DŘEVO" sheetId="2" r:id="rId2"/>
    <sheet name="Termíny dodávky" sheetId="3" r:id="rId3"/>
  </sheets>
  <calcPr calcId="152511"/>
</workbook>
</file>

<file path=xl/calcChain.xml><?xml version="1.0" encoding="utf-8"?>
<calcChain xmlns="http://schemas.openxmlformats.org/spreadsheetml/2006/main">
  <c r="G41" i="1" l="1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8" i="1"/>
  <c r="G9" i="2" l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8" i="2"/>
  <c r="G37" i="2" s="1"/>
</calcChain>
</file>

<file path=xl/sharedStrings.xml><?xml version="1.0" encoding="utf-8"?>
<sst xmlns="http://schemas.openxmlformats.org/spreadsheetml/2006/main" count="281" uniqueCount="146">
  <si>
    <t>Položka</t>
  </si>
  <si>
    <t>Název</t>
  </si>
  <si>
    <t>Specifikace</t>
  </si>
  <si>
    <t>1.</t>
  </si>
  <si>
    <t xml:space="preserve">spojovací tyč </t>
  </si>
  <si>
    <t>2.</t>
  </si>
  <si>
    <t>závitová, ᴓ 12mm</t>
  </si>
  <si>
    <t>3.</t>
  </si>
  <si>
    <t>4.</t>
  </si>
  <si>
    <t>tyč kulatina</t>
  </si>
  <si>
    <t>hladká, ᴓ 20mm</t>
  </si>
  <si>
    <t>5.</t>
  </si>
  <si>
    <t>hladká, ᴓ 30mm</t>
  </si>
  <si>
    <t>6.</t>
  </si>
  <si>
    <t>závitová, ᴓ 6mm</t>
  </si>
  <si>
    <t>7.</t>
  </si>
  <si>
    <t>závitová, ᴓ 8mm</t>
  </si>
  <si>
    <t>8.</t>
  </si>
  <si>
    <t>trubka ocelová</t>
  </si>
  <si>
    <t>9.</t>
  </si>
  <si>
    <t>M12</t>
  </si>
  <si>
    <t>10.</t>
  </si>
  <si>
    <t>11.</t>
  </si>
  <si>
    <t>M8</t>
  </si>
  <si>
    <t>12.</t>
  </si>
  <si>
    <t>13.</t>
  </si>
  <si>
    <t>M6</t>
  </si>
  <si>
    <t>14.</t>
  </si>
  <si>
    <t>15.</t>
  </si>
  <si>
    <t>M5</t>
  </si>
  <si>
    <t>16.</t>
  </si>
  <si>
    <t>17.</t>
  </si>
  <si>
    <t>18.</t>
  </si>
  <si>
    <t>M10</t>
  </si>
  <si>
    <t>19.</t>
  </si>
  <si>
    <t>20.</t>
  </si>
  <si>
    <t>plech hliníkový slzičkový, tl.: 5mm</t>
  </si>
  <si>
    <t>990mm/810mm</t>
  </si>
  <si>
    <t>21.</t>
  </si>
  <si>
    <t>Fe plech tl.: 3mm</t>
  </si>
  <si>
    <t>1000/2000</t>
  </si>
  <si>
    <t>22.</t>
  </si>
  <si>
    <t>Fe plech tl.: 6mm</t>
  </si>
  <si>
    <t>23.</t>
  </si>
  <si>
    <t>Fe plech tl.: 8mm</t>
  </si>
  <si>
    <t>24.</t>
  </si>
  <si>
    <t>25.</t>
  </si>
  <si>
    <t>Jackel</t>
  </si>
  <si>
    <t>20/20/3</t>
  </si>
  <si>
    <t>26.</t>
  </si>
  <si>
    <t>jackel</t>
  </si>
  <si>
    <t>40/30/3</t>
  </si>
  <si>
    <t>27.</t>
  </si>
  <si>
    <t>60/30/3</t>
  </si>
  <si>
    <t>28.</t>
  </si>
  <si>
    <t>60/60/3</t>
  </si>
  <si>
    <t>29.</t>
  </si>
  <si>
    <t>ocelový profil válcovaný U 60</t>
  </si>
  <si>
    <t>U 60</t>
  </si>
  <si>
    <t>30.</t>
  </si>
  <si>
    <t>přechodová elektroda</t>
  </si>
  <si>
    <t>31.</t>
  </si>
  <si>
    <t>Binzel</t>
  </si>
  <si>
    <t>spray</t>
  </si>
  <si>
    <t>32.</t>
  </si>
  <si>
    <t>Celkem</t>
  </si>
  <si>
    <t>Specifikace:</t>
  </si>
  <si>
    <t>100/100 - délka 5 - 7 m</t>
  </si>
  <si>
    <t>50/50 - délka 5 - 7 m</t>
  </si>
  <si>
    <t>Lamino desky-bílá hladká,  tl.: 18mm</t>
  </si>
  <si>
    <t>2800/2070</t>
  </si>
  <si>
    <t>DTD surová tl.: 18</t>
  </si>
  <si>
    <t>HPL protitah</t>
  </si>
  <si>
    <t>2800/1250</t>
  </si>
  <si>
    <t>HPL dekor - červená</t>
  </si>
  <si>
    <t>pant klavírový</t>
  </si>
  <si>
    <t xml:space="preserve"> délka 3m</t>
  </si>
  <si>
    <t>nábytkový zámek s trojhranem</t>
  </si>
  <si>
    <t>protiplech k zámku</t>
  </si>
  <si>
    <t>lepidlo 3M Hi strength Postforming 94CA</t>
  </si>
  <si>
    <t>láhev</t>
  </si>
  <si>
    <t>konstrukční lepidlo</t>
  </si>
  <si>
    <t>750g</t>
  </si>
  <si>
    <t>tyčovina na kolíky  ᴓ 12</t>
  </si>
  <si>
    <t>delka 1000mm</t>
  </si>
  <si>
    <t xml:space="preserve">lamelky </t>
  </si>
  <si>
    <t>velikost 20</t>
  </si>
  <si>
    <t>vruty</t>
  </si>
  <si>
    <t>3,5x16</t>
  </si>
  <si>
    <t>částečný závit, 6x100</t>
  </si>
  <si>
    <t>5x50</t>
  </si>
  <si>
    <t>3,5x30</t>
  </si>
  <si>
    <t>3,5x35</t>
  </si>
  <si>
    <t>částečný závit, 6x140</t>
  </si>
  <si>
    <t>3x30</t>
  </si>
  <si>
    <t>5x30</t>
  </si>
  <si>
    <t>úhelník s prolisem</t>
  </si>
  <si>
    <t>šířka 15mm, délka 20mm</t>
  </si>
  <si>
    <t>šířka 15mm, délka 40mm</t>
  </si>
  <si>
    <t>šířka 15mm, délka 60mm</t>
  </si>
  <si>
    <t>spojovací plech</t>
  </si>
  <si>
    <t>100x50m</t>
  </si>
  <si>
    <t>dřevěné záslepky</t>
  </si>
  <si>
    <t>ᴓ vrtání 35mm</t>
  </si>
  <si>
    <t>Celkem:</t>
  </si>
  <si>
    <t>Kovy a spojovací materiál</t>
  </si>
  <si>
    <t>Výrobky ze dřeva a příslušenství</t>
  </si>
  <si>
    <t>Techmania Science Center</t>
  </si>
  <si>
    <t>4m3</t>
  </si>
  <si>
    <t>Truhlářství Schwarz Vochov 50 (areál Gteam)</t>
  </si>
  <si>
    <t>3m3</t>
  </si>
  <si>
    <t>m</t>
  </si>
  <si>
    <t>ks</t>
  </si>
  <si>
    <t>m3</t>
  </si>
  <si>
    <t>závitová, ᴓ  5</t>
  </si>
  <si>
    <t>hladká, ᴓ 12mm, délka (6m)</t>
  </si>
  <si>
    <t>M10-50</t>
  </si>
  <si>
    <t>matice pozink</t>
  </si>
  <si>
    <t>podložky  pozink</t>
  </si>
  <si>
    <t>matice  pozink</t>
  </si>
  <si>
    <t>šrouby  pozink</t>
  </si>
  <si>
    <t>ᴓ 21mm/3</t>
  </si>
  <si>
    <t xml:space="preserve">pasovina </t>
  </si>
  <si>
    <t>100 x 3</t>
  </si>
  <si>
    <t>2mm, balení (min 120)</t>
  </si>
  <si>
    <t>délka 3 - 5m</t>
  </si>
  <si>
    <t>Prkna  tl. 24 - 26 mm</t>
  </si>
  <si>
    <t>Část B</t>
  </si>
  <si>
    <t>Část A</t>
  </si>
  <si>
    <t>MJ</t>
  </si>
  <si>
    <t>Počet</t>
  </si>
  <si>
    <t>Cena za MJ:</t>
  </si>
  <si>
    <t>Pol.</t>
  </si>
  <si>
    <t>Cena za MJ</t>
  </si>
  <si>
    <t>Termíny dodání</t>
  </si>
  <si>
    <t>Část A Výrobky ze dřeva a příslušenství</t>
  </si>
  <si>
    <t>Termín dodání</t>
  </si>
  <si>
    <t>místo dodání</t>
  </si>
  <si>
    <t>množství</t>
  </si>
  <si>
    <t>Část B Kovy a spojovací materiál</t>
  </si>
  <si>
    <r>
      <t xml:space="preserve">Materiál bude dodán </t>
    </r>
    <r>
      <rPr>
        <b/>
        <sz val="11"/>
        <color theme="1"/>
        <rFont val="Calibri"/>
        <family val="2"/>
        <charset val="238"/>
        <scheme val="minor"/>
      </rPr>
      <t>10.7. 2015</t>
    </r>
    <r>
      <rPr>
        <sz val="11"/>
        <color theme="1"/>
        <rFont val="Calibri"/>
        <family val="2"/>
        <charset val="238"/>
        <scheme val="minor"/>
      </rPr>
      <t xml:space="preserve"> do sídla zadavatele Techmania Science Center (budova SO 55).</t>
    </r>
  </si>
  <si>
    <t>Příloha č. 1</t>
  </si>
  <si>
    <r>
      <t xml:space="preserve">Veškerý materiál </t>
    </r>
    <r>
      <rPr>
        <b/>
        <sz val="11"/>
        <color theme="1"/>
        <rFont val="Calibri"/>
        <family val="2"/>
        <charset val="238"/>
        <scheme val="minor"/>
      </rPr>
      <t>bude dodán 15.7. 2015</t>
    </r>
    <r>
      <rPr>
        <sz val="11"/>
        <color theme="1"/>
        <rFont val="Calibri"/>
        <family val="2"/>
        <charset val="238"/>
        <scheme val="minor"/>
      </rPr>
      <t xml:space="preserve"> na sídla zadavatele Techmania Science Center (budova SO 55) </t>
    </r>
    <r>
      <rPr>
        <b/>
        <sz val="11"/>
        <color theme="1"/>
        <rFont val="Calibri"/>
        <family val="2"/>
        <charset val="238"/>
        <scheme val="minor"/>
      </rPr>
      <t>vyjma položky 1</t>
    </r>
    <r>
      <rPr>
        <sz val="11"/>
        <color theme="1"/>
        <rFont val="Calibri"/>
        <family val="2"/>
        <charset val="238"/>
        <scheme val="minor"/>
      </rPr>
      <t>. (tj. hranoly KVH 100/100 - délka 5 - 7 m), kterou zadavatel požaduje dodat dle následného rozpisu:</t>
    </r>
  </si>
  <si>
    <r>
      <t>Hranoly KVH</t>
    </r>
    <r>
      <rPr>
        <b/>
        <sz val="11"/>
        <color theme="1"/>
        <rFont val="Calibri"/>
        <family val="2"/>
        <charset val="238"/>
        <scheme val="minor"/>
      </rPr>
      <t xml:space="preserve"> v pohledovém provedení</t>
    </r>
  </si>
  <si>
    <r>
      <t xml:space="preserve">Hranoly KVH </t>
    </r>
    <r>
      <rPr>
        <b/>
        <sz val="11"/>
        <color theme="1"/>
        <rFont val="Calibri"/>
        <family val="2"/>
        <charset val="238"/>
        <scheme val="minor"/>
      </rPr>
      <t>v pohledovém provedení</t>
    </r>
  </si>
  <si>
    <r>
      <t xml:space="preserve">Lamino deska </t>
    </r>
    <r>
      <rPr>
        <b/>
        <sz val="11"/>
        <rFont val="Calibri"/>
        <family val="2"/>
        <charset val="238"/>
        <scheme val="minor"/>
      </rPr>
      <t>s červeným povrchem (povrch a odstín bude odsouhlasen zadavatelem před dodávkou)</t>
    </r>
    <r>
      <rPr>
        <sz val="11"/>
        <rFont val="Calibri"/>
        <family val="2"/>
        <charset val="238"/>
        <scheme val="minor"/>
      </rPr>
      <t>, tl.: 18mm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</si>
</sst>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2" xfId="0" applyBorder="1"/>
    <xf numFmtId="0" fontId="0" fillId="0" borderId="4" xfId="0" applyFill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1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0" fillId="0" borderId="8" xfId="0" applyBorder="1"/>
    <xf numFmtId="0" fontId="0" fillId="0" borderId="9" xfId="0" applyFill="1" applyBorder="1"/>
    <xf numFmtId="0" fontId="0" fillId="0" borderId="10" xfId="0" applyBorder="1"/>
    <xf numFmtId="0" fontId="1" fillId="0" borderId="11" xfId="0" applyFont="1" applyFill="1" applyBorder="1"/>
    <xf numFmtId="0" fontId="1" fillId="0" borderId="11" xfId="0" applyFont="1" applyFill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2" xfId="0" applyFill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0" fillId="0" borderId="0" xfId="0" applyAlignment="1">
      <alignment vertical="center" wrapText="1"/>
    </xf>
    <xf numFmtId="14" fontId="2" fillId="0" borderId="4" xfId="0" applyNumberFormat="1" applyFont="1" applyBorder="1" applyAlignment="1">
      <alignment horizontal="left"/>
    </xf>
    <xf numFmtId="0" fontId="6" fillId="0" borderId="0" xfId="0" applyFont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8" workbookViewId="0">
      <selection activeCell="J36" sqref="J36"/>
    </sheetView>
  </sheetViews>
  <sheetFormatPr defaultRowHeight="15" x14ac:dyDescent="0.25"/>
  <cols>
    <col min="1" max="1" width="4.42578125" bestFit="1" customWidth="1"/>
    <col min="2" max="2" width="30.140625" customWidth="1"/>
    <col min="3" max="3" width="25.140625" customWidth="1"/>
    <col min="4" max="4" width="3.42578125" bestFit="1" customWidth="1"/>
    <col min="5" max="5" width="6" bestFit="1" customWidth="1"/>
    <col min="6" max="6" width="9.140625" customWidth="1"/>
    <col min="7" max="7" width="8.28515625" bestFit="1" customWidth="1"/>
  </cols>
  <sheetData>
    <row r="1" spans="1:7" ht="18.75" x14ac:dyDescent="0.3">
      <c r="B1" s="36" t="s">
        <v>141</v>
      </c>
    </row>
    <row r="3" spans="1:7" ht="15.75" x14ac:dyDescent="0.25">
      <c r="B3" s="15" t="s">
        <v>127</v>
      </c>
    </row>
    <row r="4" spans="1:7" ht="15.75" x14ac:dyDescent="0.25">
      <c r="B4" s="15" t="s">
        <v>105</v>
      </c>
    </row>
    <row r="5" spans="1:7" x14ac:dyDescent="0.25">
      <c r="A5" s="1"/>
      <c r="B5" s="2"/>
    </row>
    <row r="6" spans="1:7" ht="15.75" thickBot="1" x14ac:dyDescent="0.3"/>
    <row r="7" spans="1:7" s="29" customFormat="1" ht="30" x14ac:dyDescent="0.25">
      <c r="A7" s="24" t="s">
        <v>132</v>
      </c>
      <c r="B7" s="25" t="s">
        <v>1</v>
      </c>
      <c r="C7" s="25" t="s">
        <v>2</v>
      </c>
      <c r="D7" s="26" t="s">
        <v>129</v>
      </c>
      <c r="E7" s="25" t="s">
        <v>130</v>
      </c>
      <c r="F7" s="27" t="s">
        <v>131</v>
      </c>
      <c r="G7" s="28" t="s">
        <v>104</v>
      </c>
    </row>
    <row r="8" spans="1:7" x14ac:dyDescent="0.25">
      <c r="A8" s="17" t="s">
        <v>3</v>
      </c>
      <c r="B8" s="4" t="s">
        <v>4</v>
      </c>
      <c r="C8" s="5" t="s">
        <v>114</v>
      </c>
      <c r="D8" s="5" t="s">
        <v>111</v>
      </c>
      <c r="E8" s="5">
        <v>10</v>
      </c>
      <c r="F8" s="37"/>
      <c r="G8" s="18">
        <f>E8*F8</f>
        <v>0</v>
      </c>
    </row>
    <row r="9" spans="1:7" x14ac:dyDescent="0.25">
      <c r="A9" s="17" t="s">
        <v>5</v>
      </c>
      <c r="B9" s="4" t="s">
        <v>4</v>
      </c>
      <c r="C9" s="5" t="s">
        <v>6</v>
      </c>
      <c r="D9" s="5" t="s">
        <v>111</v>
      </c>
      <c r="E9" s="5">
        <v>250</v>
      </c>
      <c r="F9" s="37"/>
      <c r="G9" s="18">
        <f t="shared" ref="G9:G39" si="0">E9*F9</f>
        <v>0</v>
      </c>
    </row>
    <row r="10" spans="1:7" x14ac:dyDescent="0.25">
      <c r="A10" s="17" t="s">
        <v>7</v>
      </c>
      <c r="B10" s="7" t="s">
        <v>9</v>
      </c>
      <c r="C10" s="5" t="s">
        <v>115</v>
      </c>
      <c r="D10" s="5" t="s">
        <v>111</v>
      </c>
      <c r="E10" s="5">
        <v>110</v>
      </c>
      <c r="F10" s="37"/>
      <c r="G10" s="18">
        <f t="shared" si="0"/>
        <v>0</v>
      </c>
    </row>
    <row r="11" spans="1:7" x14ac:dyDescent="0.25">
      <c r="A11" s="17" t="s">
        <v>8</v>
      </c>
      <c r="B11" s="7" t="s">
        <v>9</v>
      </c>
      <c r="C11" s="5" t="s">
        <v>10</v>
      </c>
      <c r="D11" s="5" t="s">
        <v>111</v>
      </c>
      <c r="E11" s="5">
        <v>6</v>
      </c>
      <c r="F11" s="37"/>
      <c r="G11" s="18">
        <f t="shared" si="0"/>
        <v>0</v>
      </c>
    </row>
    <row r="12" spans="1:7" x14ac:dyDescent="0.25">
      <c r="A12" s="17" t="s">
        <v>11</v>
      </c>
      <c r="B12" s="7" t="s">
        <v>9</v>
      </c>
      <c r="C12" s="5" t="s">
        <v>12</v>
      </c>
      <c r="D12" s="5" t="s">
        <v>111</v>
      </c>
      <c r="E12" s="5">
        <v>3</v>
      </c>
      <c r="F12" s="37"/>
      <c r="G12" s="18">
        <f t="shared" si="0"/>
        <v>0</v>
      </c>
    </row>
    <row r="13" spans="1:7" x14ac:dyDescent="0.25">
      <c r="A13" s="17" t="s">
        <v>13</v>
      </c>
      <c r="B13" s="7" t="s">
        <v>4</v>
      </c>
      <c r="C13" s="5" t="s">
        <v>14</v>
      </c>
      <c r="D13" s="5" t="s">
        <v>111</v>
      </c>
      <c r="E13" s="5">
        <v>10</v>
      </c>
      <c r="F13" s="37"/>
      <c r="G13" s="18">
        <f t="shared" si="0"/>
        <v>0</v>
      </c>
    </row>
    <row r="14" spans="1:7" x14ac:dyDescent="0.25">
      <c r="A14" s="17" t="s">
        <v>15</v>
      </c>
      <c r="B14" s="7" t="s">
        <v>4</v>
      </c>
      <c r="C14" s="5" t="s">
        <v>16</v>
      </c>
      <c r="D14" s="5" t="s">
        <v>111</v>
      </c>
      <c r="E14" s="5">
        <v>10</v>
      </c>
      <c r="F14" s="37"/>
      <c r="G14" s="18">
        <f t="shared" si="0"/>
        <v>0</v>
      </c>
    </row>
    <row r="15" spans="1:7" x14ac:dyDescent="0.25">
      <c r="A15" s="17" t="s">
        <v>17</v>
      </c>
      <c r="B15" s="6" t="s">
        <v>18</v>
      </c>
      <c r="C15" s="8" t="s">
        <v>121</v>
      </c>
      <c r="D15" s="5" t="s">
        <v>111</v>
      </c>
      <c r="E15" s="5">
        <v>6</v>
      </c>
      <c r="F15" s="37"/>
      <c r="G15" s="18">
        <f t="shared" si="0"/>
        <v>0</v>
      </c>
    </row>
    <row r="16" spans="1:7" x14ac:dyDescent="0.25">
      <c r="A16" s="17" t="s">
        <v>19</v>
      </c>
      <c r="B16" s="6" t="s">
        <v>117</v>
      </c>
      <c r="C16" s="8" t="s">
        <v>20</v>
      </c>
      <c r="D16" s="5" t="s">
        <v>112</v>
      </c>
      <c r="E16" s="5">
        <v>600</v>
      </c>
      <c r="F16" s="37"/>
      <c r="G16" s="18">
        <f t="shared" si="0"/>
        <v>0</v>
      </c>
    </row>
    <row r="17" spans="1:7" x14ac:dyDescent="0.25">
      <c r="A17" s="17" t="s">
        <v>21</v>
      </c>
      <c r="B17" s="9" t="s">
        <v>118</v>
      </c>
      <c r="C17" s="8" t="s">
        <v>20</v>
      </c>
      <c r="D17" s="8" t="s">
        <v>112</v>
      </c>
      <c r="E17" s="5">
        <v>1000</v>
      </c>
      <c r="F17" s="37"/>
      <c r="G17" s="18">
        <f t="shared" si="0"/>
        <v>0</v>
      </c>
    </row>
    <row r="18" spans="1:7" x14ac:dyDescent="0.25">
      <c r="A18" s="17" t="s">
        <v>22</v>
      </c>
      <c r="B18" s="6" t="s">
        <v>119</v>
      </c>
      <c r="C18" s="8" t="s">
        <v>23</v>
      </c>
      <c r="D18" s="8" t="s">
        <v>112</v>
      </c>
      <c r="E18" s="12">
        <v>200</v>
      </c>
      <c r="F18" s="37"/>
      <c r="G18" s="18">
        <f t="shared" si="0"/>
        <v>0</v>
      </c>
    </row>
    <row r="19" spans="1:7" x14ac:dyDescent="0.25">
      <c r="A19" s="17" t="s">
        <v>24</v>
      </c>
      <c r="B19" s="9" t="s">
        <v>118</v>
      </c>
      <c r="C19" s="8" t="s">
        <v>23</v>
      </c>
      <c r="D19" s="8" t="s">
        <v>112</v>
      </c>
      <c r="E19" s="12">
        <v>200</v>
      </c>
      <c r="F19" s="37"/>
      <c r="G19" s="18">
        <f t="shared" si="0"/>
        <v>0</v>
      </c>
    </row>
    <row r="20" spans="1:7" x14ac:dyDescent="0.25">
      <c r="A20" s="17" t="s">
        <v>25</v>
      </c>
      <c r="B20" s="6" t="s">
        <v>119</v>
      </c>
      <c r="C20" s="8" t="s">
        <v>26</v>
      </c>
      <c r="D20" s="8" t="s">
        <v>112</v>
      </c>
      <c r="E20" s="12">
        <v>200</v>
      </c>
      <c r="F20" s="37"/>
      <c r="G20" s="18">
        <f t="shared" si="0"/>
        <v>0</v>
      </c>
    </row>
    <row r="21" spans="1:7" x14ac:dyDescent="0.25">
      <c r="A21" s="17" t="s">
        <v>27</v>
      </c>
      <c r="B21" s="9" t="s">
        <v>118</v>
      </c>
      <c r="C21" s="8" t="s">
        <v>26</v>
      </c>
      <c r="D21" s="8" t="s">
        <v>112</v>
      </c>
      <c r="E21" s="12">
        <v>200</v>
      </c>
      <c r="F21" s="37"/>
      <c r="G21" s="18">
        <f t="shared" si="0"/>
        <v>0</v>
      </c>
    </row>
    <row r="22" spans="1:7" x14ac:dyDescent="0.25">
      <c r="A22" s="17" t="s">
        <v>28</v>
      </c>
      <c r="B22" s="6" t="s">
        <v>119</v>
      </c>
      <c r="C22" s="8" t="s">
        <v>29</v>
      </c>
      <c r="D22" s="8" t="s">
        <v>112</v>
      </c>
      <c r="E22" s="12">
        <v>200</v>
      </c>
      <c r="F22" s="37"/>
      <c r="G22" s="18">
        <f t="shared" si="0"/>
        <v>0</v>
      </c>
    </row>
    <row r="23" spans="1:7" x14ac:dyDescent="0.25">
      <c r="A23" s="17" t="s">
        <v>30</v>
      </c>
      <c r="B23" s="9" t="s">
        <v>118</v>
      </c>
      <c r="C23" s="8" t="s">
        <v>29</v>
      </c>
      <c r="D23" s="8" t="s">
        <v>112</v>
      </c>
      <c r="E23" s="12">
        <v>200</v>
      </c>
      <c r="F23" s="37"/>
      <c r="G23" s="18">
        <f t="shared" si="0"/>
        <v>0</v>
      </c>
    </row>
    <row r="24" spans="1:7" x14ac:dyDescent="0.25">
      <c r="A24" s="17" t="s">
        <v>31</v>
      </c>
      <c r="B24" s="10" t="s">
        <v>120</v>
      </c>
      <c r="C24" s="11" t="s">
        <v>116</v>
      </c>
      <c r="D24" s="8" t="s">
        <v>112</v>
      </c>
      <c r="E24" s="12">
        <v>100</v>
      </c>
      <c r="F24" s="37"/>
      <c r="G24" s="18">
        <f t="shared" si="0"/>
        <v>0</v>
      </c>
    </row>
    <row r="25" spans="1:7" x14ac:dyDescent="0.25">
      <c r="A25" s="17" t="s">
        <v>32</v>
      </c>
      <c r="B25" s="10" t="s">
        <v>119</v>
      </c>
      <c r="C25" s="11" t="s">
        <v>33</v>
      </c>
      <c r="D25" s="8" t="s">
        <v>112</v>
      </c>
      <c r="E25" s="12">
        <v>100</v>
      </c>
      <c r="F25" s="37"/>
      <c r="G25" s="18">
        <f t="shared" si="0"/>
        <v>0</v>
      </c>
    </row>
    <row r="26" spans="1:7" x14ac:dyDescent="0.25">
      <c r="A26" s="17" t="s">
        <v>34</v>
      </c>
      <c r="B26" s="10" t="s">
        <v>118</v>
      </c>
      <c r="C26" s="11" t="s">
        <v>33</v>
      </c>
      <c r="D26" s="8" t="s">
        <v>112</v>
      </c>
      <c r="E26" s="12">
        <v>200</v>
      </c>
      <c r="F26" s="37"/>
      <c r="G26" s="18">
        <f t="shared" si="0"/>
        <v>0</v>
      </c>
    </row>
    <row r="27" spans="1:7" x14ac:dyDescent="0.25">
      <c r="A27" s="17" t="s">
        <v>35</v>
      </c>
      <c r="B27" s="10" t="s">
        <v>36</v>
      </c>
      <c r="C27" s="11" t="s">
        <v>37</v>
      </c>
      <c r="D27" s="8" t="s">
        <v>112</v>
      </c>
      <c r="E27" s="12">
        <v>2</v>
      </c>
      <c r="F27" s="37"/>
      <c r="G27" s="18">
        <f t="shared" si="0"/>
        <v>0</v>
      </c>
    </row>
    <row r="28" spans="1:7" x14ac:dyDescent="0.25">
      <c r="A28" s="17" t="s">
        <v>38</v>
      </c>
      <c r="B28" s="10" t="s">
        <v>39</v>
      </c>
      <c r="C28" s="11" t="s">
        <v>40</v>
      </c>
      <c r="D28" s="8" t="s">
        <v>112</v>
      </c>
      <c r="E28" s="12">
        <v>2</v>
      </c>
      <c r="F28" s="37"/>
      <c r="G28" s="18">
        <f t="shared" si="0"/>
        <v>0</v>
      </c>
    </row>
    <row r="29" spans="1:7" x14ac:dyDescent="0.25">
      <c r="A29" s="17" t="s">
        <v>41</v>
      </c>
      <c r="B29" s="10" t="s">
        <v>42</v>
      </c>
      <c r="C29" s="11" t="s">
        <v>40</v>
      </c>
      <c r="D29" s="8" t="s">
        <v>112</v>
      </c>
      <c r="E29" s="12">
        <v>2</v>
      </c>
      <c r="F29" s="37"/>
      <c r="G29" s="18">
        <f t="shared" si="0"/>
        <v>0</v>
      </c>
    </row>
    <row r="30" spans="1:7" x14ac:dyDescent="0.25">
      <c r="A30" s="17" t="s">
        <v>43</v>
      </c>
      <c r="B30" s="10" t="s">
        <v>44</v>
      </c>
      <c r="C30" s="11" t="s">
        <v>40</v>
      </c>
      <c r="D30" s="8" t="s">
        <v>112</v>
      </c>
      <c r="E30" s="12">
        <v>2</v>
      </c>
      <c r="F30" s="37"/>
      <c r="G30" s="18">
        <f t="shared" si="0"/>
        <v>0</v>
      </c>
    </row>
    <row r="31" spans="1:7" x14ac:dyDescent="0.25">
      <c r="A31" s="17" t="s">
        <v>45</v>
      </c>
      <c r="B31" s="10" t="s">
        <v>122</v>
      </c>
      <c r="C31" s="11" t="s">
        <v>123</v>
      </c>
      <c r="D31" s="8" t="s">
        <v>111</v>
      </c>
      <c r="E31" s="12">
        <v>24</v>
      </c>
      <c r="F31" s="37"/>
      <c r="G31" s="18">
        <f t="shared" si="0"/>
        <v>0</v>
      </c>
    </row>
    <row r="32" spans="1:7" x14ac:dyDescent="0.25">
      <c r="A32" s="17" t="s">
        <v>46</v>
      </c>
      <c r="B32" s="10" t="s">
        <v>47</v>
      </c>
      <c r="C32" s="11" t="s">
        <v>48</v>
      </c>
      <c r="D32" s="8" t="s">
        <v>112</v>
      </c>
      <c r="E32" s="12">
        <v>30</v>
      </c>
      <c r="F32" s="37"/>
      <c r="G32" s="18">
        <f t="shared" si="0"/>
        <v>0</v>
      </c>
    </row>
    <row r="33" spans="1:7" x14ac:dyDescent="0.25">
      <c r="A33" s="17" t="s">
        <v>49</v>
      </c>
      <c r="B33" s="10" t="s">
        <v>50</v>
      </c>
      <c r="C33" s="11" t="s">
        <v>51</v>
      </c>
      <c r="D33" s="11" t="s">
        <v>111</v>
      </c>
      <c r="E33" s="12">
        <v>25</v>
      </c>
      <c r="F33" s="37"/>
      <c r="G33" s="18">
        <f t="shared" si="0"/>
        <v>0</v>
      </c>
    </row>
    <row r="34" spans="1:7" x14ac:dyDescent="0.25">
      <c r="A34" s="17" t="s">
        <v>52</v>
      </c>
      <c r="B34" s="10" t="s">
        <v>50</v>
      </c>
      <c r="C34" s="11" t="s">
        <v>53</v>
      </c>
      <c r="D34" s="11" t="s">
        <v>111</v>
      </c>
      <c r="E34" s="12">
        <v>30</v>
      </c>
      <c r="F34" s="37"/>
      <c r="G34" s="18">
        <f t="shared" si="0"/>
        <v>0</v>
      </c>
    </row>
    <row r="35" spans="1:7" x14ac:dyDescent="0.25">
      <c r="A35" s="17" t="s">
        <v>54</v>
      </c>
      <c r="B35" s="10" t="s">
        <v>50</v>
      </c>
      <c r="C35" s="11" t="s">
        <v>55</v>
      </c>
      <c r="D35" s="11" t="s">
        <v>111</v>
      </c>
      <c r="E35" s="12">
        <v>25</v>
      </c>
      <c r="F35" s="37"/>
      <c r="G35" s="18">
        <f t="shared" si="0"/>
        <v>0</v>
      </c>
    </row>
    <row r="36" spans="1:7" x14ac:dyDescent="0.25">
      <c r="A36" s="17" t="s">
        <v>56</v>
      </c>
      <c r="B36" s="10" t="s">
        <v>57</v>
      </c>
      <c r="C36" s="11" t="s">
        <v>58</v>
      </c>
      <c r="D36" s="11" t="s">
        <v>111</v>
      </c>
      <c r="E36" s="12">
        <v>30</v>
      </c>
      <c r="F36" s="37"/>
      <c r="G36" s="18">
        <f t="shared" si="0"/>
        <v>0</v>
      </c>
    </row>
    <row r="37" spans="1:7" x14ac:dyDescent="0.25">
      <c r="A37" s="17" t="s">
        <v>59</v>
      </c>
      <c r="B37" s="10" t="s">
        <v>60</v>
      </c>
      <c r="C37" s="11" t="s">
        <v>124</v>
      </c>
      <c r="D37" s="11" t="s">
        <v>111</v>
      </c>
      <c r="E37" s="12">
        <v>2</v>
      </c>
      <c r="F37" s="37"/>
      <c r="G37" s="18">
        <f t="shared" si="0"/>
        <v>0</v>
      </c>
    </row>
    <row r="38" spans="1:7" x14ac:dyDescent="0.25">
      <c r="A38" s="17" t="s">
        <v>61</v>
      </c>
      <c r="B38" s="10" t="s">
        <v>62</v>
      </c>
      <c r="C38" s="11" t="s">
        <v>63</v>
      </c>
      <c r="D38" s="11" t="s">
        <v>112</v>
      </c>
      <c r="E38" s="11">
        <v>2</v>
      </c>
      <c r="F38" s="37"/>
      <c r="G38" s="18">
        <f t="shared" si="0"/>
        <v>0</v>
      </c>
    </row>
    <row r="39" spans="1:7" ht="15.75" thickBot="1" x14ac:dyDescent="0.3">
      <c r="A39" s="19" t="s">
        <v>64</v>
      </c>
      <c r="B39" s="20" t="s">
        <v>122</v>
      </c>
      <c r="C39" s="21" t="s">
        <v>123</v>
      </c>
      <c r="D39" s="21" t="s">
        <v>111</v>
      </c>
      <c r="E39" s="22">
        <v>12</v>
      </c>
      <c r="F39" s="38"/>
      <c r="G39" s="23">
        <f t="shared" si="0"/>
        <v>0</v>
      </c>
    </row>
    <row r="40" spans="1:7" ht="15.75" thickBot="1" x14ac:dyDescent="0.3"/>
    <row r="41" spans="1:7" ht="15.75" thickBot="1" x14ac:dyDescent="0.3">
      <c r="A41" s="39" t="s">
        <v>65</v>
      </c>
      <c r="B41" s="40"/>
      <c r="C41" s="3"/>
      <c r="D41" s="3"/>
      <c r="E41" s="3"/>
      <c r="F41" s="3"/>
      <c r="G41" s="13">
        <f>SUM(G8:G39)</f>
        <v>0</v>
      </c>
    </row>
  </sheetData>
  <mergeCells count="1">
    <mergeCell ref="A41:B4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topLeftCell="A10" workbookViewId="0">
      <selection activeCell="C11" sqref="C11"/>
    </sheetView>
  </sheetViews>
  <sheetFormatPr defaultRowHeight="15" x14ac:dyDescent="0.25"/>
  <cols>
    <col min="1" max="1" width="7.5703125" customWidth="1"/>
    <col min="2" max="2" width="39.28515625" customWidth="1"/>
    <col min="3" max="3" width="23" bestFit="1" customWidth="1"/>
    <col min="4" max="4" width="3.7109375" bestFit="1" customWidth="1"/>
    <col min="5" max="5" width="6" bestFit="1" customWidth="1"/>
    <col min="6" max="6" width="10.7109375" bestFit="1" customWidth="1"/>
    <col min="7" max="7" width="8.28515625" bestFit="1" customWidth="1"/>
  </cols>
  <sheetData>
    <row r="1" spans="1:7" ht="18.75" x14ac:dyDescent="0.3">
      <c r="B1" s="36" t="s">
        <v>141</v>
      </c>
    </row>
    <row r="3" spans="1:7" ht="15.75" x14ac:dyDescent="0.25">
      <c r="B3" s="15" t="s">
        <v>128</v>
      </c>
    </row>
    <row r="4" spans="1:7" ht="15.75" x14ac:dyDescent="0.25">
      <c r="B4" s="15" t="s">
        <v>106</v>
      </c>
    </row>
    <row r="5" spans="1:7" x14ac:dyDescent="0.25">
      <c r="A5" s="1"/>
      <c r="B5" s="2"/>
    </row>
    <row r="6" spans="1:7" ht="15.75" thickBot="1" x14ac:dyDescent="0.3"/>
    <row r="7" spans="1:7" s="29" customFormat="1" ht="29.25" customHeight="1" x14ac:dyDescent="0.25">
      <c r="A7" s="24" t="s">
        <v>0</v>
      </c>
      <c r="B7" s="25" t="s">
        <v>1</v>
      </c>
      <c r="C7" s="25" t="s">
        <v>66</v>
      </c>
      <c r="D7" s="26" t="s">
        <v>129</v>
      </c>
      <c r="E7" s="25" t="s">
        <v>130</v>
      </c>
      <c r="F7" s="27" t="s">
        <v>133</v>
      </c>
      <c r="G7" s="28" t="s">
        <v>104</v>
      </c>
    </row>
    <row r="8" spans="1:7" x14ac:dyDescent="0.25">
      <c r="A8" s="17" t="s">
        <v>3</v>
      </c>
      <c r="B8" s="4" t="s">
        <v>143</v>
      </c>
      <c r="C8" s="5" t="s">
        <v>67</v>
      </c>
      <c r="D8" s="5" t="s">
        <v>113</v>
      </c>
      <c r="E8" s="5">
        <v>16</v>
      </c>
      <c r="F8" s="37"/>
      <c r="G8" s="18">
        <f>E8*F8</f>
        <v>0</v>
      </c>
    </row>
    <row r="9" spans="1:7" x14ac:dyDescent="0.25">
      <c r="A9" s="17" t="s">
        <v>5</v>
      </c>
      <c r="B9" s="4" t="s">
        <v>144</v>
      </c>
      <c r="C9" s="5" t="s">
        <v>68</v>
      </c>
      <c r="D9" s="44" t="s">
        <v>113</v>
      </c>
      <c r="E9" s="5">
        <v>1</v>
      </c>
      <c r="F9" s="37"/>
      <c r="G9" s="18">
        <f t="shared" ref="G9:G35" si="0">E9*F9</f>
        <v>0</v>
      </c>
    </row>
    <row r="10" spans="1:7" x14ac:dyDescent="0.25">
      <c r="A10" s="17" t="s">
        <v>7</v>
      </c>
      <c r="B10" s="4" t="s">
        <v>69</v>
      </c>
      <c r="C10" s="5" t="s">
        <v>70</v>
      </c>
      <c r="D10" s="5" t="s">
        <v>112</v>
      </c>
      <c r="E10" s="5">
        <v>14</v>
      </c>
      <c r="F10" s="37"/>
      <c r="G10" s="18">
        <f t="shared" si="0"/>
        <v>0</v>
      </c>
    </row>
    <row r="11" spans="1:7" ht="45" x14ac:dyDescent="0.25">
      <c r="A11" s="17" t="s">
        <v>8</v>
      </c>
      <c r="B11" s="43" t="s">
        <v>145</v>
      </c>
      <c r="C11" s="44" t="s">
        <v>70</v>
      </c>
      <c r="D11" s="5" t="s">
        <v>112</v>
      </c>
      <c r="E11" s="5">
        <v>11</v>
      </c>
      <c r="F11" s="37"/>
      <c r="G11" s="18">
        <f t="shared" si="0"/>
        <v>0</v>
      </c>
    </row>
    <row r="12" spans="1:7" x14ac:dyDescent="0.25">
      <c r="A12" s="17" t="s">
        <v>11</v>
      </c>
      <c r="B12" s="6" t="s">
        <v>71</v>
      </c>
      <c r="C12" s="8" t="s">
        <v>70</v>
      </c>
      <c r="D12" s="5" t="s">
        <v>112</v>
      </c>
      <c r="E12" s="5">
        <v>3</v>
      </c>
      <c r="F12" s="37"/>
      <c r="G12" s="18">
        <f t="shared" si="0"/>
        <v>0</v>
      </c>
    </row>
    <row r="13" spans="1:7" x14ac:dyDescent="0.25">
      <c r="A13" s="17" t="s">
        <v>13</v>
      </c>
      <c r="B13" s="9" t="s">
        <v>72</v>
      </c>
      <c r="C13" s="8" t="s">
        <v>73</v>
      </c>
      <c r="D13" s="5" t="s">
        <v>112</v>
      </c>
      <c r="E13" s="5">
        <v>3</v>
      </c>
      <c r="F13" s="37"/>
      <c r="G13" s="18">
        <f t="shared" si="0"/>
        <v>0</v>
      </c>
    </row>
    <row r="14" spans="1:7" x14ac:dyDescent="0.25">
      <c r="A14" s="17" t="s">
        <v>15</v>
      </c>
      <c r="B14" s="10" t="s">
        <v>74</v>
      </c>
      <c r="C14" s="8" t="s">
        <v>73</v>
      </c>
      <c r="D14" s="5" t="s">
        <v>112</v>
      </c>
      <c r="E14" s="5">
        <v>3</v>
      </c>
      <c r="F14" s="37"/>
      <c r="G14" s="18">
        <f t="shared" si="0"/>
        <v>0</v>
      </c>
    </row>
    <row r="15" spans="1:7" x14ac:dyDescent="0.25">
      <c r="A15" s="17" t="s">
        <v>17</v>
      </c>
      <c r="B15" s="7" t="s">
        <v>75</v>
      </c>
      <c r="C15" s="8" t="s">
        <v>76</v>
      </c>
      <c r="D15" s="5" t="s">
        <v>112</v>
      </c>
      <c r="E15" s="5">
        <v>4</v>
      </c>
      <c r="F15" s="37"/>
      <c r="G15" s="18">
        <f t="shared" si="0"/>
        <v>0</v>
      </c>
    </row>
    <row r="16" spans="1:7" x14ac:dyDescent="0.25">
      <c r="A16" s="17" t="s">
        <v>19</v>
      </c>
      <c r="B16" s="10" t="s">
        <v>77</v>
      </c>
      <c r="C16" s="6"/>
      <c r="D16" s="5" t="s">
        <v>112</v>
      </c>
      <c r="E16" s="5">
        <v>50</v>
      </c>
      <c r="F16" s="37"/>
      <c r="G16" s="18">
        <f t="shared" si="0"/>
        <v>0</v>
      </c>
    </row>
    <row r="17" spans="1:7" x14ac:dyDescent="0.25">
      <c r="A17" s="17" t="s">
        <v>21</v>
      </c>
      <c r="B17" s="10" t="s">
        <v>78</v>
      </c>
      <c r="C17" s="11"/>
      <c r="D17" s="5" t="s">
        <v>112</v>
      </c>
      <c r="E17" s="12">
        <v>50</v>
      </c>
      <c r="F17" s="37"/>
      <c r="G17" s="18">
        <f t="shared" si="0"/>
        <v>0</v>
      </c>
    </row>
    <row r="18" spans="1:7" x14ac:dyDescent="0.25">
      <c r="A18" s="17" t="s">
        <v>22</v>
      </c>
      <c r="B18" s="10" t="s">
        <v>79</v>
      </c>
      <c r="C18" s="11" t="s">
        <v>80</v>
      </c>
      <c r="D18" s="5" t="s">
        <v>112</v>
      </c>
      <c r="E18" s="12">
        <v>1</v>
      </c>
      <c r="F18" s="37"/>
      <c r="G18" s="18">
        <f t="shared" si="0"/>
        <v>0</v>
      </c>
    </row>
    <row r="19" spans="1:7" x14ac:dyDescent="0.25">
      <c r="A19" s="17" t="s">
        <v>24</v>
      </c>
      <c r="B19" s="10" t="s">
        <v>81</v>
      </c>
      <c r="C19" s="11" t="s">
        <v>82</v>
      </c>
      <c r="D19" s="5" t="s">
        <v>112</v>
      </c>
      <c r="E19" s="12">
        <v>5</v>
      </c>
      <c r="F19" s="37"/>
      <c r="G19" s="18">
        <f t="shared" si="0"/>
        <v>0</v>
      </c>
    </row>
    <row r="20" spans="1:7" x14ac:dyDescent="0.25">
      <c r="A20" s="17" t="s">
        <v>25</v>
      </c>
      <c r="B20" s="10" t="s">
        <v>83</v>
      </c>
      <c r="C20" s="11" t="s">
        <v>84</v>
      </c>
      <c r="D20" s="5" t="s">
        <v>112</v>
      </c>
      <c r="E20" s="12">
        <v>10</v>
      </c>
      <c r="F20" s="37"/>
      <c r="G20" s="18">
        <f t="shared" si="0"/>
        <v>0</v>
      </c>
    </row>
    <row r="21" spans="1:7" x14ac:dyDescent="0.25">
      <c r="A21" s="17" t="s">
        <v>27</v>
      </c>
      <c r="B21" s="10" t="s">
        <v>85</v>
      </c>
      <c r="C21" s="11" t="s">
        <v>86</v>
      </c>
      <c r="D21" s="5" t="s">
        <v>112</v>
      </c>
      <c r="E21" s="12">
        <v>5000</v>
      </c>
      <c r="F21" s="37"/>
      <c r="G21" s="18">
        <f t="shared" si="0"/>
        <v>0</v>
      </c>
    </row>
    <row r="22" spans="1:7" x14ac:dyDescent="0.25">
      <c r="A22" s="17" t="s">
        <v>28</v>
      </c>
      <c r="B22" s="10" t="s">
        <v>87</v>
      </c>
      <c r="C22" s="11" t="s">
        <v>88</v>
      </c>
      <c r="D22" s="5" t="s">
        <v>112</v>
      </c>
      <c r="E22" s="12">
        <v>3000</v>
      </c>
      <c r="F22" s="37"/>
      <c r="G22" s="18">
        <f t="shared" si="0"/>
        <v>0</v>
      </c>
    </row>
    <row r="23" spans="1:7" x14ac:dyDescent="0.25">
      <c r="A23" s="17" t="s">
        <v>30</v>
      </c>
      <c r="B23" s="10" t="s">
        <v>87</v>
      </c>
      <c r="C23" s="11" t="s">
        <v>89</v>
      </c>
      <c r="D23" s="5" t="s">
        <v>112</v>
      </c>
      <c r="E23" s="12">
        <v>1000</v>
      </c>
      <c r="F23" s="37"/>
      <c r="G23" s="18">
        <f t="shared" si="0"/>
        <v>0</v>
      </c>
    </row>
    <row r="24" spans="1:7" x14ac:dyDescent="0.25">
      <c r="A24" s="17" t="s">
        <v>31</v>
      </c>
      <c r="B24" s="10" t="s">
        <v>87</v>
      </c>
      <c r="C24" s="11" t="s">
        <v>90</v>
      </c>
      <c r="D24" s="5" t="s">
        <v>112</v>
      </c>
      <c r="E24" s="12">
        <v>2000</v>
      </c>
      <c r="F24" s="37"/>
      <c r="G24" s="18">
        <f t="shared" si="0"/>
        <v>0</v>
      </c>
    </row>
    <row r="25" spans="1:7" x14ac:dyDescent="0.25">
      <c r="A25" s="17" t="s">
        <v>32</v>
      </c>
      <c r="B25" s="10" t="s">
        <v>87</v>
      </c>
      <c r="C25" s="11" t="s">
        <v>91</v>
      </c>
      <c r="D25" s="5" t="s">
        <v>112</v>
      </c>
      <c r="E25" s="12">
        <v>2000</v>
      </c>
      <c r="F25" s="37"/>
      <c r="G25" s="18">
        <f t="shared" si="0"/>
        <v>0</v>
      </c>
    </row>
    <row r="26" spans="1:7" x14ac:dyDescent="0.25">
      <c r="A26" s="17" t="s">
        <v>34</v>
      </c>
      <c r="B26" s="10" t="s">
        <v>87</v>
      </c>
      <c r="C26" s="11" t="s">
        <v>92</v>
      </c>
      <c r="D26" s="5" t="s">
        <v>112</v>
      </c>
      <c r="E26" s="12">
        <v>2000</v>
      </c>
      <c r="F26" s="37"/>
      <c r="G26" s="18">
        <f t="shared" si="0"/>
        <v>0</v>
      </c>
    </row>
    <row r="27" spans="1:7" x14ac:dyDescent="0.25">
      <c r="A27" s="17" t="s">
        <v>35</v>
      </c>
      <c r="B27" s="10" t="s">
        <v>87</v>
      </c>
      <c r="C27" s="11" t="s">
        <v>93</v>
      </c>
      <c r="D27" s="5" t="s">
        <v>112</v>
      </c>
      <c r="E27" s="12">
        <v>2000</v>
      </c>
      <c r="F27" s="37"/>
      <c r="G27" s="18">
        <f t="shared" si="0"/>
        <v>0</v>
      </c>
    </row>
    <row r="28" spans="1:7" x14ac:dyDescent="0.25">
      <c r="A28" s="17" t="s">
        <v>38</v>
      </c>
      <c r="B28" s="10" t="s">
        <v>87</v>
      </c>
      <c r="C28" s="11" t="s">
        <v>94</v>
      </c>
      <c r="D28" s="5" t="s">
        <v>112</v>
      </c>
      <c r="E28" s="12">
        <v>2000</v>
      </c>
      <c r="F28" s="37"/>
      <c r="G28" s="18">
        <f t="shared" si="0"/>
        <v>0</v>
      </c>
    </row>
    <row r="29" spans="1:7" x14ac:dyDescent="0.25">
      <c r="A29" s="17" t="s">
        <v>41</v>
      </c>
      <c r="B29" s="10" t="s">
        <v>87</v>
      </c>
      <c r="C29" s="11" t="s">
        <v>95</v>
      </c>
      <c r="D29" s="5" t="s">
        <v>112</v>
      </c>
      <c r="E29" s="12">
        <v>1000</v>
      </c>
      <c r="F29" s="37"/>
      <c r="G29" s="18">
        <f t="shared" si="0"/>
        <v>0</v>
      </c>
    </row>
    <row r="30" spans="1:7" x14ac:dyDescent="0.25">
      <c r="A30" s="17" t="s">
        <v>43</v>
      </c>
      <c r="B30" s="10" t="s">
        <v>96</v>
      </c>
      <c r="C30" s="11" t="s">
        <v>97</v>
      </c>
      <c r="D30" s="5" t="s">
        <v>112</v>
      </c>
      <c r="E30" s="12">
        <v>200</v>
      </c>
      <c r="F30" s="37"/>
      <c r="G30" s="18">
        <f t="shared" si="0"/>
        <v>0</v>
      </c>
    </row>
    <row r="31" spans="1:7" x14ac:dyDescent="0.25">
      <c r="A31" s="17" t="s">
        <v>45</v>
      </c>
      <c r="B31" s="10" t="s">
        <v>96</v>
      </c>
      <c r="C31" s="11" t="s">
        <v>98</v>
      </c>
      <c r="D31" s="5" t="s">
        <v>112</v>
      </c>
      <c r="E31" s="12">
        <v>200</v>
      </c>
      <c r="F31" s="37"/>
      <c r="G31" s="18">
        <f t="shared" si="0"/>
        <v>0</v>
      </c>
    </row>
    <row r="32" spans="1:7" x14ac:dyDescent="0.25">
      <c r="A32" s="17" t="s">
        <v>46</v>
      </c>
      <c r="B32" s="10" t="s">
        <v>96</v>
      </c>
      <c r="C32" s="11" t="s">
        <v>99</v>
      </c>
      <c r="D32" s="5" t="s">
        <v>112</v>
      </c>
      <c r="E32" s="12">
        <v>200</v>
      </c>
      <c r="F32" s="37"/>
      <c r="G32" s="18">
        <f t="shared" si="0"/>
        <v>0</v>
      </c>
    </row>
    <row r="33" spans="1:7" x14ac:dyDescent="0.25">
      <c r="A33" s="17" t="s">
        <v>49</v>
      </c>
      <c r="B33" s="10" t="s">
        <v>100</v>
      </c>
      <c r="C33" s="11" t="s">
        <v>101</v>
      </c>
      <c r="D33" s="5" t="s">
        <v>112</v>
      </c>
      <c r="E33" s="12">
        <v>100</v>
      </c>
      <c r="F33" s="37"/>
      <c r="G33" s="18">
        <f t="shared" si="0"/>
        <v>0</v>
      </c>
    </row>
    <row r="34" spans="1:7" x14ac:dyDescent="0.25">
      <c r="A34" s="17" t="s">
        <v>52</v>
      </c>
      <c r="B34" s="10" t="s">
        <v>102</v>
      </c>
      <c r="C34" s="11" t="s">
        <v>103</v>
      </c>
      <c r="D34" s="5" t="s">
        <v>112</v>
      </c>
      <c r="E34" s="12">
        <v>300</v>
      </c>
      <c r="F34" s="37"/>
      <c r="G34" s="18">
        <f t="shared" si="0"/>
        <v>0</v>
      </c>
    </row>
    <row r="35" spans="1:7" ht="15.75" thickBot="1" x14ac:dyDescent="0.3">
      <c r="A35" s="19" t="s">
        <v>54</v>
      </c>
      <c r="B35" s="20" t="s">
        <v>126</v>
      </c>
      <c r="C35" s="21" t="s">
        <v>125</v>
      </c>
      <c r="D35" s="21" t="s">
        <v>113</v>
      </c>
      <c r="E35" s="22">
        <v>1</v>
      </c>
      <c r="F35" s="38"/>
      <c r="G35" s="23">
        <f t="shared" si="0"/>
        <v>0</v>
      </c>
    </row>
    <row r="36" spans="1:7" ht="15.75" thickBot="1" x14ac:dyDescent="0.3">
      <c r="G36" s="16"/>
    </row>
    <row r="37" spans="1:7" ht="15.75" thickBot="1" x14ac:dyDescent="0.3">
      <c r="A37" s="39" t="s">
        <v>65</v>
      </c>
      <c r="B37" s="40"/>
      <c r="C37" s="3"/>
      <c r="D37" s="3"/>
      <c r="E37" s="3"/>
      <c r="F37" s="3"/>
      <c r="G37" s="13">
        <f>SUM(G8:G35)</f>
        <v>0</v>
      </c>
    </row>
  </sheetData>
  <mergeCells count="1">
    <mergeCell ref="A37:B37"/>
  </mergeCells>
  <pageMargins left="0.7" right="0.7" top="0.78740157499999996" bottom="0.78740157499999996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opLeftCell="A10" workbookViewId="0">
      <selection activeCell="D19" sqref="D19"/>
    </sheetView>
  </sheetViews>
  <sheetFormatPr defaultRowHeight="15" x14ac:dyDescent="0.25"/>
  <cols>
    <col min="1" max="1" width="14.5703125" customWidth="1"/>
    <col min="2" max="2" width="39.140625" customWidth="1"/>
    <col min="3" max="3" width="10" customWidth="1"/>
    <col min="4" max="4" width="41.28515625" customWidth="1"/>
  </cols>
  <sheetData>
    <row r="1" spans="1:8" ht="18.75" x14ac:dyDescent="0.3">
      <c r="A1" s="36" t="s">
        <v>141</v>
      </c>
    </row>
    <row r="3" spans="1:8" ht="18.75" x14ac:dyDescent="0.3">
      <c r="A3" s="30" t="s">
        <v>134</v>
      </c>
      <c r="B3" s="30"/>
      <c r="C3" s="30"/>
      <c r="D3" s="30"/>
      <c r="E3" s="30"/>
      <c r="F3" s="30"/>
      <c r="G3" s="30"/>
      <c r="H3" s="30"/>
    </row>
    <row r="5" spans="1:8" ht="15.75" x14ac:dyDescent="0.25">
      <c r="A5" s="15" t="s">
        <v>135</v>
      </c>
      <c r="B5" s="31"/>
      <c r="C5" s="31"/>
      <c r="D5" s="31"/>
      <c r="E5" s="31"/>
      <c r="F5" s="31"/>
      <c r="G5" s="31"/>
      <c r="H5" s="31"/>
    </row>
    <row r="6" spans="1:8" ht="39" customHeight="1" x14ac:dyDescent="0.25">
      <c r="A6" s="42" t="s">
        <v>142</v>
      </c>
      <c r="B6" s="42"/>
      <c r="C6" s="42"/>
      <c r="D6" s="42"/>
      <c r="E6" s="42"/>
      <c r="F6" s="42"/>
      <c r="G6" s="34"/>
      <c r="H6" s="34"/>
    </row>
    <row r="8" spans="1:8" x14ac:dyDescent="0.25">
      <c r="A8" s="32" t="s">
        <v>136</v>
      </c>
      <c r="B8" s="33" t="s">
        <v>137</v>
      </c>
      <c r="C8" s="33" t="s">
        <v>138</v>
      </c>
      <c r="D8" s="33" t="s">
        <v>137</v>
      </c>
      <c r="E8" s="33" t="s">
        <v>138</v>
      </c>
      <c r="F8" s="14"/>
      <c r="G8" s="14"/>
      <c r="H8" s="14"/>
    </row>
    <row r="9" spans="1:8" x14ac:dyDescent="0.25">
      <c r="A9" s="35">
        <v>42184</v>
      </c>
      <c r="B9" s="6" t="s">
        <v>107</v>
      </c>
      <c r="C9" s="6" t="s">
        <v>108</v>
      </c>
      <c r="D9" s="6" t="s">
        <v>109</v>
      </c>
      <c r="E9" s="6" t="s">
        <v>110</v>
      </c>
    </row>
    <row r="10" spans="1:8" x14ac:dyDescent="0.25">
      <c r="A10" s="35">
        <v>42205</v>
      </c>
      <c r="B10" s="6" t="s">
        <v>107</v>
      </c>
      <c r="C10" s="6" t="s">
        <v>110</v>
      </c>
      <c r="D10" s="6" t="s">
        <v>109</v>
      </c>
      <c r="E10" s="6" t="s">
        <v>110</v>
      </c>
    </row>
    <row r="11" spans="1:8" x14ac:dyDescent="0.25">
      <c r="A11" s="35">
        <v>42226</v>
      </c>
      <c r="B11" s="6" t="s">
        <v>107</v>
      </c>
      <c r="C11" s="6" t="s">
        <v>110</v>
      </c>
      <c r="D11" s="6"/>
      <c r="E11" s="6"/>
    </row>
    <row r="13" spans="1:8" ht="15.75" x14ac:dyDescent="0.25">
      <c r="A13" s="15" t="s">
        <v>139</v>
      </c>
      <c r="B13" s="31"/>
      <c r="C13" s="31"/>
      <c r="D13" s="31"/>
      <c r="E13" s="31"/>
      <c r="F13" s="31"/>
      <c r="G13" s="31"/>
      <c r="H13" s="31"/>
    </row>
    <row r="14" spans="1:8" x14ac:dyDescent="0.25">
      <c r="A14" s="41" t="s">
        <v>140</v>
      </c>
      <c r="B14" s="41"/>
      <c r="C14" s="41"/>
      <c r="D14" s="41"/>
      <c r="E14" s="41"/>
      <c r="F14" s="41"/>
      <c r="G14" s="41"/>
      <c r="H14" s="41"/>
    </row>
  </sheetData>
  <mergeCells count="2">
    <mergeCell ref="A14:H14"/>
    <mergeCell ref="A6:F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KOV</vt:lpstr>
      <vt:lpstr>DŘEVO</vt:lpstr>
      <vt:lpstr>Termíny dodávky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Šípek</dc:creator>
  <cp:lastModifiedBy>Hana Čiháčková</cp:lastModifiedBy>
  <cp:lastPrinted>2015-05-18T10:17:15Z</cp:lastPrinted>
  <dcterms:created xsi:type="dcterms:W3CDTF">2015-05-15T12:25:59Z</dcterms:created>
  <dcterms:modified xsi:type="dcterms:W3CDTF">2015-05-21T08:50:15Z</dcterms:modified>
</cp:coreProperties>
</file>