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4sM2cPjdC/g/ah6HjU5Eg1S4ZOOZ2yRrIUGcWjsmgPHv4J5TQkYa9TZ07T0b0b0jF1xyvlPxMn+n7aZAfj279w==" workbookSaltValue="RqdyV7mhamhPvo8b2u1Atg==" workbookSpinCount="100000" lockStructure="1"/>
  <bookViews>
    <workbookView xWindow="-120" yWindow="-120" windowWidth="29040" windowHeight="15840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1" i="1" l="1"/>
  <c r="Y60" i="1"/>
  <c r="Y59" i="1"/>
  <c r="Y58" i="1"/>
  <c r="Y57" i="1"/>
  <c r="Z57" i="1" s="1"/>
  <c r="Y56" i="1"/>
  <c r="Y55" i="1"/>
  <c r="Y54" i="1"/>
  <c r="Y53" i="1"/>
  <c r="Z53" i="1" s="1"/>
  <c r="Y52" i="1"/>
  <c r="Z52" i="1" s="1"/>
  <c r="Y51" i="1"/>
  <c r="Y50" i="1"/>
  <c r="Y49" i="1"/>
  <c r="Z49" i="1" s="1"/>
  <c r="Y48" i="1"/>
  <c r="Y47" i="1"/>
  <c r="Y46" i="1"/>
  <c r="Y45" i="1"/>
  <c r="Z45" i="1" s="1"/>
  <c r="Y44" i="1"/>
  <c r="Z44" i="1" s="1"/>
  <c r="Y43" i="1"/>
  <c r="Y42" i="1"/>
  <c r="Y41" i="1"/>
  <c r="Z41" i="1" s="1"/>
  <c r="Y40" i="1"/>
  <c r="Y39" i="1"/>
  <c r="Y38" i="1"/>
  <c r="Y37" i="1"/>
  <c r="Z37" i="1" s="1"/>
  <c r="Y36" i="1"/>
  <c r="Z36" i="1" s="1"/>
  <c r="Y35" i="1"/>
  <c r="Y34" i="1"/>
  <c r="Y33" i="1"/>
  <c r="Z33" i="1" s="1"/>
  <c r="Y32" i="1"/>
  <c r="Y31" i="1"/>
  <c r="Y30" i="1"/>
  <c r="Y29" i="1"/>
  <c r="Z29" i="1" s="1"/>
  <c r="Y28" i="1"/>
  <c r="Y27" i="1"/>
  <c r="Y26" i="1"/>
  <c r="Y25" i="1"/>
  <c r="Z25" i="1" s="1"/>
  <c r="Y24" i="1"/>
  <c r="Y23" i="1"/>
  <c r="Y22" i="1"/>
  <c r="Y21" i="1"/>
  <c r="Z21" i="1" s="1"/>
  <c r="Y20" i="1"/>
  <c r="Y19" i="1"/>
  <c r="L61" i="1"/>
  <c r="P60" i="1"/>
  <c r="P59" i="1"/>
  <c r="P58" i="1"/>
  <c r="P57" i="1"/>
  <c r="P56" i="1"/>
  <c r="P55" i="1"/>
  <c r="Q55" i="1" s="1"/>
  <c r="P54" i="1"/>
  <c r="P53" i="1"/>
  <c r="P52" i="1"/>
  <c r="Q52" i="1" s="1"/>
  <c r="P51" i="1"/>
  <c r="Q51" i="1" s="1"/>
  <c r="P50" i="1"/>
  <c r="P49" i="1"/>
  <c r="Q49" i="1" s="1"/>
  <c r="P48" i="1"/>
  <c r="P47" i="1"/>
  <c r="P46" i="1"/>
  <c r="P45" i="1"/>
  <c r="P44" i="1"/>
  <c r="P43" i="1"/>
  <c r="Q43" i="1" s="1"/>
  <c r="P42" i="1"/>
  <c r="P41" i="1"/>
  <c r="P40" i="1"/>
  <c r="P39" i="1"/>
  <c r="P38" i="1"/>
  <c r="P37" i="1"/>
  <c r="P36" i="1"/>
  <c r="P35" i="1"/>
  <c r="Q35" i="1" s="1"/>
  <c r="P34" i="1"/>
  <c r="P33" i="1"/>
  <c r="Q33" i="1" s="1"/>
  <c r="P32" i="1"/>
  <c r="Q32" i="1" s="1"/>
  <c r="P31" i="1"/>
  <c r="P30" i="1"/>
  <c r="P29" i="1"/>
  <c r="P28" i="1"/>
  <c r="P27" i="1"/>
  <c r="Q27" i="1" s="1"/>
  <c r="P26" i="1"/>
  <c r="Q26" i="1" s="1"/>
  <c r="P25" i="1"/>
  <c r="Q25" i="1" s="1"/>
  <c r="P24" i="1"/>
  <c r="Q24" i="1" s="1"/>
  <c r="P23" i="1"/>
  <c r="Q23" i="1" s="1"/>
  <c r="P22" i="1"/>
  <c r="P21" i="1"/>
  <c r="P20" i="1"/>
  <c r="Q20" i="1" s="1"/>
  <c r="P19" i="1"/>
  <c r="Q19" i="1" s="1"/>
  <c r="G60" i="1"/>
  <c r="H60" i="1" s="1"/>
  <c r="G59" i="1"/>
  <c r="I59" i="1" s="1"/>
  <c r="G58" i="1"/>
  <c r="I58" i="1" s="1"/>
  <c r="G57" i="1"/>
  <c r="I57" i="1" s="1"/>
  <c r="G56" i="1"/>
  <c r="H56" i="1" s="1"/>
  <c r="G55" i="1"/>
  <c r="H55" i="1" s="1"/>
  <c r="G54" i="1"/>
  <c r="I54" i="1" s="1"/>
  <c r="G53" i="1"/>
  <c r="I53" i="1" s="1"/>
  <c r="G52" i="1"/>
  <c r="H52" i="1" s="1"/>
  <c r="G51" i="1"/>
  <c r="I51" i="1" s="1"/>
  <c r="G50" i="1"/>
  <c r="H50" i="1" s="1"/>
  <c r="G49" i="1"/>
  <c r="I49" i="1" s="1"/>
  <c r="G48" i="1"/>
  <c r="H48" i="1" s="1"/>
  <c r="G47" i="1"/>
  <c r="I47" i="1" s="1"/>
  <c r="G46" i="1"/>
  <c r="I46" i="1" s="1"/>
  <c r="G45" i="1"/>
  <c r="I45" i="1" s="1"/>
  <c r="G44" i="1"/>
  <c r="H44" i="1" s="1"/>
  <c r="G43" i="1"/>
  <c r="I43" i="1" s="1"/>
  <c r="G42" i="1"/>
  <c r="I42" i="1" s="1"/>
  <c r="G41" i="1"/>
  <c r="I41" i="1" s="1"/>
  <c r="G40" i="1"/>
  <c r="H40" i="1" s="1"/>
  <c r="G39" i="1"/>
  <c r="H39" i="1" s="1"/>
  <c r="G38" i="1"/>
  <c r="I38" i="1" s="1"/>
  <c r="G37" i="1"/>
  <c r="I37" i="1" s="1"/>
  <c r="G36" i="1"/>
  <c r="H36" i="1" s="1"/>
  <c r="G35" i="1"/>
  <c r="I35" i="1" s="1"/>
  <c r="G34" i="1"/>
  <c r="H34" i="1" s="1"/>
  <c r="G33" i="1"/>
  <c r="I33" i="1" s="1"/>
  <c r="G32" i="1"/>
  <c r="H32" i="1" s="1"/>
  <c r="G31" i="1"/>
  <c r="H31" i="1" s="1"/>
  <c r="G30" i="1"/>
  <c r="I30" i="1" s="1"/>
  <c r="G29" i="1"/>
  <c r="I29" i="1" s="1"/>
  <c r="G28" i="1"/>
  <c r="H28" i="1" s="1"/>
  <c r="G27" i="1"/>
  <c r="I27" i="1" s="1"/>
  <c r="G26" i="1"/>
  <c r="H26" i="1" s="1"/>
  <c r="G25" i="1"/>
  <c r="I25" i="1" s="1"/>
  <c r="G24" i="1"/>
  <c r="H24" i="1" s="1"/>
  <c r="G23" i="1"/>
  <c r="H23" i="1" s="1"/>
  <c r="G22" i="1"/>
  <c r="I22" i="1" s="1"/>
  <c r="G21" i="1"/>
  <c r="I21" i="1" s="1"/>
  <c r="G20" i="1"/>
  <c r="H20" i="1" s="1"/>
  <c r="AA52" i="1" l="1"/>
  <c r="AA33" i="1"/>
  <c r="R36" i="1"/>
  <c r="Q36" i="1"/>
  <c r="R60" i="1"/>
  <c r="Q60" i="1"/>
  <c r="R21" i="1"/>
  <c r="Q21" i="1"/>
  <c r="R45" i="1"/>
  <c r="Q45" i="1"/>
  <c r="R22" i="1"/>
  <c r="Q22" i="1"/>
  <c r="R38" i="1"/>
  <c r="Q38" i="1"/>
  <c r="R54" i="1"/>
  <c r="Q54" i="1"/>
  <c r="R39" i="1"/>
  <c r="Q39" i="1"/>
  <c r="R47" i="1"/>
  <c r="Q47" i="1"/>
  <c r="R40" i="1"/>
  <c r="Q40" i="1"/>
  <c r="R48" i="1"/>
  <c r="Q48" i="1"/>
  <c r="R56" i="1"/>
  <c r="Q56" i="1"/>
  <c r="R44" i="1"/>
  <c r="Q44" i="1"/>
  <c r="R37" i="1"/>
  <c r="Q37" i="1"/>
  <c r="R46" i="1"/>
  <c r="Q46" i="1"/>
  <c r="R31" i="1"/>
  <c r="Q31" i="1"/>
  <c r="R41" i="1"/>
  <c r="Q41" i="1"/>
  <c r="R57" i="1"/>
  <c r="Q57" i="1"/>
  <c r="R28" i="1"/>
  <c r="Q28" i="1"/>
  <c r="R29" i="1"/>
  <c r="Q29" i="1"/>
  <c r="R53" i="1"/>
  <c r="Q53" i="1"/>
  <c r="R30" i="1"/>
  <c r="Q30" i="1"/>
  <c r="R34" i="1"/>
  <c r="Q34" i="1"/>
  <c r="R42" i="1"/>
  <c r="Q42" i="1"/>
  <c r="R50" i="1"/>
  <c r="Q50" i="1"/>
  <c r="R58" i="1"/>
  <c r="Q58" i="1"/>
  <c r="R59" i="1"/>
  <c r="Q59" i="1"/>
  <c r="I23" i="1"/>
  <c r="H43" i="1"/>
  <c r="AA54" i="1"/>
  <c r="Z54" i="1"/>
  <c r="AA56" i="1"/>
  <c r="Z56" i="1"/>
  <c r="AA42" i="1"/>
  <c r="Z42" i="1"/>
  <c r="AA50" i="1"/>
  <c r="Z50" i="1"/>
  <c r="AA46" i="1"/>
  <c r="Z46" i="1"/>
  <c r="AA47" i="1"/>
  <c r="Z47" i="1"/>
  <c r="AA48" i="1"/>
  <c r="Z48" i="1"/>
  <c r="AA51" i="1"/>
  <c r="Z51" i="1"/>
  <c r="AA59" i="1"/>
  <c r="Z59" i="1"/>
  <c r="AA55" i="1"/>
  <c r="Z55" i="1"/>
  <c r="AA43" i="1"/>
  <c r="Z43" i="1"/>
  <c r="AA58" i="1"/>
  <c r="Z58" i="1"/>
  <c r="AA60" i="1"/>
  <c r="Z60" i="1"/>
  <c r="AA40" i="1"/>
  <c r="Z40" i="1"/>
  <c r="AA38" i="1"/>
  <c r="Z38" i="1"/>
  <c r="AA39" i="1"/>
  <c r="Z39" i="1"/>
  <c r="AA36" i="1"/>
  <c r="AA35" i="1"/>
  <c r="Z35" i="1"/>
  <c r="AA34" i="1"/>
  <c r="Z34" i="1"/>
  <c r="AA32" i="1"/>
  <c r="Z32" i="1"/>
  <c r="AA31" i="1"/>
  <c r="Z31" i="1"/>
  <c r="AA30" i="1"/>
  <c r="Z30" i="1"/>
  <c r="AA28" i="1"/>
  <c r="Z28" i="1"/>
  <c r="AA26" i="1"/>
  <c r="Z26" i="1"/>
  <c r="AA27" i="1"/>
  <c r="Z27" i="1"/>
  <c r="AA22" i="1"/>
  <c r="Z22" i="1"/>
  <c r="AA24" i="1"/>
  <c r="Z24" i="1"/>
  <c r="AA23" i="1"/>
  <c r="Z23" i="1"/>
  <c r="AA20" i="1"/>
  <c r="Z20" i="1"/>
  <c r="AA19" i="1"/>
  <c r="Z19" i="1"/>
  <c r="R52" i="1"/>
  <c r="R32" i="1"/>
  <c r="R24" i="1"/>
  <c r="H51" i="1"/>
  <c r="I56" i="1"/>
  <c r="I55" i="1"/>
  <c r="I48" i="1"/>
  <c r="I39" i="1"/>
  <c r="H35" i="1"/>
  <c r="I32" i="1"/>
  <c r="I24" i="1"/>
  <c r="I44" i="1"/>
  <c r="H27" i="1"/>
  <c r="I31" i="1"/>
  <c r="I40" i="1"/>
  <c r="H59" i="1"/>
  <c r="R33" i="1"/>
  <c r="AA45" i="1"/>
  <c r="I36" i="1"/>
  <c r="I28" i="1"/>
  <c r="H47" i="1"/>
  <c r="I60" i="1"/>
  <c r="AA29" i="1"/>
  <c r="I20" i="1"/>
  <c r="I52" i="1"/>
  <c r="R49" i="1"/>
  <c r="AA25" i="1"/>
  <c r="AA57" i="1"/>
  <c r="AA21" i="1"/>
  <c r="AA44" i="1"/>
  <c r="AA53" i="1"/>
  <c r="AA49" i="1"/>
  <c r="AA41" i="1"/>
  <c r="AA37" i="1"/>
  <c r="R20" i="1"/>
  <c r="R25" i="1"/>
  <c r="R23" i="1"/>
  <c r="R55" i="1"/>
  <c r="R26" i="1"/>
  <c r="R19" i="1"/>
  <c r="R27" i="1"/>
  <c r="R35" i="1"/>
  <c r="R43" i="1"/>
  <c r="R51" i="1"/>
  <c r="H22" i="1"/>
  <c r="H30" i="1"/>
  <c r="H38" i="1"/>
  <c r="H46" i="1"/>
  <c r="H54" i="1"/>
  <c r="H25" i="1"/>
  <c r="H33" i="1"/>
  <c r="H41" i="1"/>
  <c r="H49" i="1"/>
  <c r="H57" i="1"/>
  <c r="H42" i="1"/>
  <c r="H58" i="1"/>
  <c r="H21" i="1"/>
  <c r="I26" i="1"/>
  <c r="H29" i="1"/>
  <c r="I34" i="1"/>
  <c r="H37" i="1"/>
  <c r="H45" i="1"/>
  <c r="I50" i="1"/>
  <c r="H53" i="1"/>
  <c r="AA61" i="1" l="1"/>
  <c r="AA63" i="1" s="1"/>
  <c r="R61" i="1"/>
  <c r="R63" i="1" s="1"/>
  <c r="C61" i="1" l="1"/>
  <c r="G19" i="1"/>
  <c r="H19" i="1" s="1"/>
  <c r="I19" i="1" l="1"/>
  <c r="I61" i="1" l="1"/>
  <c r="I63" i="1" s="1"/>
  <c r="E3" i="1" s="1"/>
</calcChain>
</file>

<file path=xl/sharedStrings.xml><?xml version="1.0" encoding="utf-8"?>
<sst xmlns="http://schemas.openxmlformats.org/spreadsheetml/2006/main" count="190" uniqueCount="66">
  <si>
    <t>Roční efektivita chlazení</t>
  </si>
  <si>
    <t>Dílčí efektivita chlazení</t>
  </si>
  <si>
    <t>K vyplnění:</t>
  </si>
  <si>
    <t>Chladicí výkon (kW)</t>
  </si>
  <si>
    <t>&gt;  30</t>
  </si>
  <si>
    <t>hod./rok</t>
  </si>
  <si>
    <t>kW</t>
  </si>
  <si>
    <t>kWh</t>
  </si>
  <si>
    <t xml:space="preserve">Počet hodin v roce
</t>
  </si>
  <si>
    <t xml:space="preserve">Celkový příkon všech venkovních chladicích jednotek
</t>
  </si>
  <si>
    <t xml:space="preserve">Celkový příkon všech vnitřních chladicích jednotek
</t>
  </si>
  <si>
    <t xml:space="preserve">Příkon čerpadel
</t>
  </si>
  <si>
    <t xml:space="preserve">Celkový příkon
</t>
  </si>
  <si>
    <t xml:space="preserve">Celková spotřeba
</t>
  </si>
  <si>
    <t xml:space="preserve">Venkovní teplota (suchý teploměr)
</t>
  </si>
  <si>
    <t>Tabulka 1:  osazení 30% (MTP, kap. 4.1.)</t>
  </si>
  <si>
    <t>Tabulka 2:  osazení 50% (MTP, kap. 4.1.)</t>
  </si>
  <si>
    <t>Tabulka 3:  osazení 80% (MTP, kap. 4.1.)</t>
  </si>
  <si>
    <t>(°C)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</si>
  <si>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</si>
  <si>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</si>
  <si>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</si>
  <si>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</si>
  <si>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</si>
  <si>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</si>
  <si>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</si>
  <si>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</si>
  <si>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</si>
  <si>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</si>
  <si>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</si>
  <si>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</si>
  <si>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</si>
  <si>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</si>
  <si>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</si>
  <si>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</si>
  <si>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</si>
  <si>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</si>
  <si>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</si>
  <si>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</si>
  <si>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</si>
  <si>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</si>
  <si>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</si>
  <si>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</si>
  <si>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</si>
  <si>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</si>
  <si>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</si>
  <si>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</si>
  <si>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</si>
  <si>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</si>
  <si>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</si>
  <si>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</si>
  <si>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</si>
  <si>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</si>
  <si>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</si>
  <si>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</si>
  <si>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</si>
  <si>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</si>
  <si>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</si>
  <si>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</si>
  <si>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&lt; - 9</t>
  </si>
  <si>
    <r>
      <t xml:space="preserve">Požadovaná teplota datového sálu: 22 </t>
    </r>
    <r>
      <rPr>
        <b/>
        <sz val="14"/>
        <color theme="1"/>
        <rFont val="Calibri"/>
        <family val="2"/>
        <charset val="238"/>
      </rPr>
      <t>± 4°C (MTP, kap. 1.1.3)</t>
    </r>
  </si>
  <si>
    <t>Chladící jednotkou jsou veškeré komponenty chladícího systému navženého účastníkem</t>
  </si>
  <si>
    <t>Příloha č. 9 - výpočet roční efektivity chlazení</t>
  </si>
  <si>
    <t>např. na střeše budovy (vnější)</t>
  </si>
  <si>
    <t>Maximální příkon IT systémů datového sálu: 160 kWA (MTP, kap.1.1.3)</t>
  </si>
  <si>
    <t>podle ZD, kap. 12.3. d) umístěné uvnitř budovy DC (vnitřní) a vně budovy,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</si>
</sst>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0.0"/>
    <numFmt numFmtId="167" formatCode="#,##0.00_ ;\-#,##0.00\ "/>
  </numFmts>
  <fonts count="15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2" fontId="8" fillId="0" borderId="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5" fillId="3" borderId="1" xfId="1" applyNumberFormat="1" applyFont="1" applyFill="1" applyBorder="1" applyAlignment="1" applyProtection="1">
      <alignment horizontal="center"/>
      <protection hidden="1"/>
    </xf>
    <xf numFmtId="165" fontId="5" fillId="3" borderId="1" xfId="1" applyNumberFormat="1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165" fontId="6" fillId="4" borderId="1" xfId="1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right"/>
      <protection hidden="1"/>
    </xf>
    <xf numFmtId="2" fontId="3" fillId="2" borderId="0" xfId="0" applyNumberFormat="1" applyFont="1" applyFill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166" fontId="11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14" fillId="0" borderId="0" xfId="0" applyFont="1"/>
    <xf numFmtId="0" fontId="13" fillId="0" borderId="6" xfId="0" applyFont="1" applyBorder="1" applyAlignment="1" applyProtection="1">
      <protection hidden="1"/>
    </xf>
    <xf numFmtId="0" fontId="7" fillId="0" borderId="7" xfId="0" applyFont="1" applyBorder="1" applyAlignment="1" applyProtection="1">
      <alignment horizontal="left" vertical="top"/>
      <protection hidden="1"/>
    </xf>
    <xf numFmtId="0" fontId="5" fillId="0" borderId="8" xfId="0" applyFont="1" applyBorder="1" applyAlignment="1"/>
    <xf numFmtId="0" fontId="13" fillId="0" borderId="9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5" fillId="0" borderId="10" xfId="0" applyFont="1" applyBorder="1" applyAlignment="1"/>
    <xf numFmtId="0" fontId="13" fillId="0" borderId="11" xfId="0" applyFont="1" applyBorder="1" applyAlignment="1" applyProtection="1"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5" fillId="0" borderId="13" xfId="0" applyFont="1" applyBorder="1" applyAlignment="1"/>
    <xf numFmtId="167" fontId="5" fillId="5" borderId="1" xfId="1" applyNumberFormat="1" applyFont="1" applyFill="1" applyBorder="1" applyAlignment="1" applyProtection="1">
      <alignment horizontal="center"/>
      <protection locked="0" hidden="1"/>
    </xf>
    <xf numFmtId="0" fontId="10" fillId="5" borderId="5" xfId="0" applyFont="1" applyFill="1" applyBorder="1" applyAlignment="1" applyProtection="1">
      <alignment horizontal="center"/>
      <protection hidden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pkv">
      <a:dk1>
        <a:srgbClr val="000000"/>
      </a:dk1>
      <a:lt1>
        <a:srgbClr val="FFFFFF"/>
      </a:lt1>
      <a:dk2>
        <a:srgbClr val="3C3C3C"/>
      </a:dk2>
      <a:lt2>
        <a:srgbClr val="F2F2F2"/>
      </a:lt2>
      <a:accent1>
        <a:srgbClr val="A96981"/>
      </a:accent1>
      <a:accent2>
        <a:srgbClr val="C9D298"/>
      </a:accent2>
      <a:accent3>
        <a:srgbClr val="6B9AA2"/>
      </a:accent3>
      <a:accent4>
        <a:srgbClr val="808E78"/>
      </a:accent4>
      <a:accent5>
        <a:srgbClr val="C79DAD"/>
      </a:accent5>
      <a:accent6>
        <a:srgbClr val="C6DDDB"/>
      </a:accent6>
      <a:hlink>
        <a:srgbClr val="6B9AA2"/>
      </a:hlink>
      <a:folHlink>
        <a:srgbClr val="94BDC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64"/>
  <sheetViews>
    <sheetView showGridLines="0" tabSelected="1" zoomScale="80" zoomScaleNormal="80" workbookViewId="0">
      <selection activeCell="G19" sqref="G19"/>
    </sheetView>
  </sheetViews>
  <sheetFormatPr defaultRowHeight="12.75" x14ac:dyDescent="0.2"/>
  <cols>
    <col min="1" max="1" width="9.140625" style="2"/>
    <col min="2" max="2" width="9.85546875" style="2" customWidth="1"/>
    <col min="3" max="3" width="10.5703125" style="1" customWidth="1"/>
    <col min="4" max="6" width="13" style="1" customWidth="1"/>
    <col min="7" max="9" width="12.140625" style="1" customWidth="1"/>
    <col min="10" max="10" width="9.140625" style="2"/>
    <col min="11" max="11" width="10.42578125" style="2" customWidth="1"/>
    <col min="12" max="12" width="10.5703125" style="2" customWidth="1"/>
    <col min="13" max="15" width="13" style="2" customWidth="1"/>
    <col min="16" max="18" width="12.140625" style="2" customWidth="1"/>
    <col min="19" max="19" width="9.140625" style="2"/>
    <col min="20" max="20" width="11.28515625" style="2" customWidth="1"/>
    <col min="21" max="21" width="10.5703125" style="2" customWidth="1"/>
    <col min="22" max="24" width="13" style="2" customWidth="1"/>
    <col min="25" max="27" width="12.140625" style="2" customWidth="1"/>
    <col min="28" max="16384" width="9.140625" style="2"/>
  </cols>
  <sheetData>
    <row r="2" spans="2:27" ht="24" thickBot="1" x14ac:dyDescent="0.4">
      <c r="B2" s="33" t="s">
        <v>62</v>
      </c>
    </row>
    <row r="3" spans="2:27" ht="21.75" thickBot="1" x14ac:dyDescent="0.4">
      <c r="B3" s="13" t="s">
        <v>0</v>
      </c>
      <c r="C3" s="5"/>
      <c r="D3" s="6"/>
      <c r="E3" s="8">
        <f>(+I63+R63+AA63)/3</f>
        <v>0</v>
      </c>
      <c r="F3" s="6"/>
      <c r="G3" s="7"/>
      <c r="H3" s="7"/>
    </row>
    <row r="4" spans="2:27" ht="18.75" x14ac:dyDescent="0.3">
      <c r="B4" s="4"/>
      <c r="C4" s="9"/>
      <c r="D4" s="10"/>
      <c r="E4" s="10"/>
      <c r="F4" s="10"/>
      <c r="G4" s="10"/>
      <c r="H4" s="7"/>
      <c r="I4" s="7"/>
    </row>
    <row r="5" spans="2:27" ht="18.75" x14ac:dyDescent="0.3">
      <c r="B5" s="13" t="s">
        <v>60</v>
      </c>
      <c r="C5" s="9"/>
      <c r="D5" s="10"/>
      <c r="E5" s="10"/>
      <c r="F5" s="10"/>
      <c r="G5" s="10"/>
      <c r="H5" s="7"/>
      <c r="I5" s="7"/>
    </row>
    <row r="6" spans="2:27" ht="18.75" x14ac:dyDescent="0.3">
      <c r="B6" s="31" t="s">
        <v>64</v>
      </c>
      <c r="C6" s="32"/>
      <c r="D6" s="32"/>
      <c r="E6" s="32"/>
      <c r="F6" s="32"/>
      <c r="G6" s="32"/>
      <c r="H6" s="32"/>
      <c r="I6" s="32"/>
      <c r="J6" s="3"/>
      <c r="K6" s="3"/>
    </row>
    <row r="7" spans="2:27" ht="18.75" x14ac:dyDescent="0.3">
      <c r="B7" s="34" t="s">
        <v>61</v>
      </c>
      <c r="C7" s="35"/>
      <c r="D7" s="35"/>
      <c r="E7" s="35"/>
      <c r="F7" s="35"/>
      <c r="G7" s="35"/>
      <c r="H7" s="35"/>
      <c r="I7" s="35"/>
      <c r="J7" s="36"/>
      <c r="K7" s="3"/>
    </row>
    <row r="8" spans="2:27" ht="18.75" x14ac:dyDescent="0.3">
      <c r="B8" s="37" t="s">
        <v>65</v>
      </c>
      <c r="C8" s="38"/>
      <c r="D8" s="38"/>
      <c r="E8" s="38"/>
      <c r="F8" s="38"/>
      <c r="G8" s="38"/>
      <c r="H8" s="38"/>
      <c r="I8" s="38"/>
      <c r="J8" s="39"/>
      <c r="K8" s="3"/>
    </row>
    <row r="9" spans="2:27" ht="18.75" x14ac:dyDescent="0.3">
      <c r="B9" s="40" t="s">
        <v>63</v>
      </c>
      <c r="C9" s="41"/>
      <c r="D9" s="41"/>
      <c r="E9" s="41"/>
      <c r="F9" s="41"/>
      <c r="G9" s="41"/>
      <c r="H9" s="41"/>
      <c r="I9" s="41"/>
      <c r="J9" s="42"/>
      <c r="K9" s="3"/>
    </row>
    <row r="10" spans="2:27" ht="15" x14ac:dyDescent="0.2">
      <c r="B10" s="4"/>
      <c r="C10" s="11"/>
      <c r="D10" s="11"/>
      <c r="E10" s="11"/>
      <c r="F10" s="11"/>
      <c r="G10" s="11"/>
      <c r="H10" s="11"/>
      <c r="I10" s="11"/>
    </row>
    <row r="11" spans="2:27" x14ac:dyDescent="0.2">
      <c r="B11" s="4"/>
      <c r="C11" s="12"/>
      <c r="D11" s="12"/>
      <c r="E11" s="12"/>
      <c r="F11" s="12"/>
      <c r="G11" s="12"/>
      <c r="H11" s="12"/>
      <c r="I11" s="12"/>
    </row>
    <row r="12" spans="2:27" ht="18.75" x14ac:dyDescent="0.3">
      <c r="B12" s="13" t="s">
        <v>15</v>
      </c>
      <c r="C12" s="7"/>
      <c r="D12" s="7"/>
      <c r="E12" s="7"/>
      <c r="F12" s="7"/>
      <c r="G12" s="7"/>
      <c r="H12" s="7"/>
      <c r="I12" s="7"/>
      <c r="K12" s="13" t="s">
        <v>16</v>
      </c>
      <c r="L12" s="7"/>
      <c r="M12" s="7"/>
      <c r="N12" s="7"/>
      <c r="O12" s="7"/>
      <c r="P12" s="7"/>
      <c r="Q12" s="7"/>
      <c r="R12" s="7"/>
      <c r="T12" s="13" t="s">
        <v>17</v>
      </c>
      <c r="U12" s="7"/>
      <c r="V12" s="7"/>
      <c r="W12" s="7"/>
      <c r="X12" s="7"/>
      <c r="Y12" s="7"/>
      <c r="Z12" s="7"/>
      <c r="AA12" s="7"/>
    </row>
    <row r="13" spans="2:27" x14ac:dyDescent="0.2">
      <c r="B13" s="4"/>
      <c r="C13" s="7"/>
      <c r="D13" s="7"/>
      <c r="E13" s="7"/>
      <c r="F13" s="7"/>
      <c r="G13" s="7"/>
      <c r="H13" s="7"/>
      <c r="I13" s="7"/>
      <c r="K13" s="4"/>
      <c r="L13" s="7"/>
      <c r="M13" s="7"/>
      <c r="N13" s="7"/>
      <c r="O13" s="7"/>
      <c r="P13" s="7"/>
      <c r="Q13" s="7"/>
      <c r="R13" s="7"/>
      <c r="T13" s="4"/>
      <c r="U13" s="7"/>
      <c r="V13" s="7"/>
      <c r="W13" s="7"/>
      <c r="X13" s="7"/>
      <c r="Y13" s="7"/>
      <c r="Z13" s="7"/>
      <c r="AA13" s="7"/>
    </row>
    <row r="14" spans="2:27" ht="25.5" x14ac:dyDescent="0.2">
      <c r="B14" s="29" t="s">
        <v>3</v>
      </c>
      <c r="C14" s="30">
        <v>48</v>
      </c>
      <c r="D14" s="7"/>
      <c r="E14" s="4"/>
      <c r="F14" s="14"/>
      <c r="G14" s="14"/>
      <c r="H14" s="14"/>
      <c r="I14" s="14"/>
      <c r="K14" s="29" t="s">
        <v>3</v>
      </c>
      <c r="L14" s="30">
        <v>80</v>
      </c>
      <c r="M14" s="7"/>
      <c r="N14" s="4"/>
      <c r="O14" s="14"/>
      <c r="P14" s="14"/>
      <c r="Q14" s="14"/>
      <c r="R14" s="14"/>
      <c r="T14" s="29" t="s">
        <v>3</v>
      </c>
      <c r="U14" s="30">
        <v>128</v>
      </c>
      <c r="V14" s="7"/>
      <c r="W14" s="4"/>
      <c r="X14" s="14"/>
      <c r="Y14" s="14"/>
      <c r="Z14" s="14"/>
      <c r="AA14" s="14"/>
    </row>
    <row r="15" spans="2:27" x14ac:dyDescent="0.2">
      <c r="B15" s="4"/>
      <c r="C15" s="14"/>
      <c r="D15" s="14"/>
      <c r="E15" s="14"/>
      <c r="F15" s="14"/>
      <c r="G15" s="14"/>
      <c r="H15" s="14"/>
      <c r="I15" s="14"/>
      <c r="K15" s="4"/>
      <c r="L15" s="14"/>
      <c r="M15" s="14"/>
      <c r="N15" s="14"/>
      <c r="O15" s="14"/>
      <c r="P15" s="14"/>
      <c r="Q15" s="14"/>
      <c r="R15" s="14"/>
      <c r="T15" s="4"/>
      <c r="U15" s="14"/>
      <c r="V15" s="14"/>
      <c r="W15" s="14"/>
      <c r="X15" s="14"/>
      <c r="Y15" s="14"/>
      <c r="Z15" s="14"/>
      <c r="AA15" s="14"/>
    </row>
    <row r="16" spans="2:27" x14ac:dyDescent="0.2">
      <c r="B16" s="4"/>
      <c r="C16" s="14"/>
      <c r="D16" s="44" t="s">
        <v>2</v>
      </c>
      <c r="E16" s="44"/>
      <c r="F16" s="44"/>
      <c r="G16" s="14"/>
      <c r="H16" s="14"/>
      <c r="I16" s="14"/>
      <c r="K16" s="4"/>
      <c r="L16" s="14"/>
      <c r="M16" s="44" t="s">
        <v>2</v>
      </c>
      <c r="N16" s="44"/>
      <c r="O16" s="44"/>
      <c r="P16" s="14"/>
      <c r="Q16" s="14"/>
      <c r="R16" s="14"/>
      <c r="T16" s="4"/>
      <c r="U16" s="14"/>
      <c r="V16" s="44" t="s">
        <v>2</v>
      </c>
      <c r="W16" s="44"/>
      <c r="X16" s="44"/>
      <c r="Y16" s="14"/>
      <c r="Z16" s="14"/>
      <c r="AA16" s="14"/>
    </row>
    <row r="17" spans="2:27" ht="76.5" x14ac:dyDescent="0.2">
      <c r="B17" s="28" t="s">
        <v>14</v>
      </c>
      <c r="C17" s="15" t="s">
        <v>8</v>
      </c>
      <c r="D17" s="15" t="s">
        <v>9</v>
      </c>
      <c r="E17" s="15" t="s">
        <v>10</v>
      </c>
      <c r="F17" s="15" t="s">
        <v>11</v>
      </c>
      <c r="G17" s="15" t="s">
        <v>12</v>
      </c>
      <c r="H17" s="15" t="s">
        <v>1</v>
      </c>
      <c r="I17" s="15" t="s">
        <v>13</v>
      </c>
      <c r="K17" s="28" t="s">
        <v>14</v>
      </c>
      <c r="L17" s="15" t="s">
        <v>8</v>
      </c>
      <c r="M17" s="15" t="s">
        <v>9</v>
      </c>
      <c r="N17" s="15" t="s">
        <v>10</v>
      </c>
      <c r="O17" s="15" t="s">
        <v>11</v>
      </c>
      <c r="P17" s="15" t="s">
        <v>12</v>
      </c>
      <c r="Q17" s="15" t="s">
        <v>1</v>
      </c>
      <c r="R17" s="15" t="s">
        <v>13</v>
      </c>
      <c r="T17" s="28" t="s">
        <v>14</v>
      </c>
      <c r="U17" s="15" t="s">
        <v>8</v>
      </c>
      <c r="V17" s="15" t="s">
        <v>9</v>
      </c>
      <c r="W17" s="15" t="s">
        <v>10</v>
      </c>
      <c r="X17" s="15" t="s">
        <v>11</v>
      </c>
      <c r="Y17" s="15" t="s">
        <v>12</v>
      </c>
      <c r="Z17" s="15" t="s">
        <v>1</v>
      </c>
      <c r="AA17" s="15" t="s">
        <v>13</v>
      </c>
    </row>
    <row r="18" spans="2:27" x14ac:dyDescent="0.2">
      <c r="B18" s="16" t="s">
        <v>18</v>
      </c>
      <c r="C18" s="15" t="s">
        <v>5</v>
      </c>
      <c r="D18" s="15" t="s">
        <v>6</v>
      </c>
      <c r="E18" s="15" t="s">
        <v>6</v>
      </c>
      <c r="F18" s="15" t="s">
        <v>6</v>
      </c>
      <c r="G18" s="15" t="s">
        <v>6</v>
      </c>
      <c r="H18" s="15"/>
      <c r="I18" s="15" t="s">
        <v>7</v>
      </c>
      <c r="K18" s="28" t="s">
        <v>18</v>
      </c>
      <c r="L18" s="15" t="s">
        <v>5</v>
      </c>
      <c r="M18" s="15" t="s">
        <v>6</v>
      </c>
      <c r="N18" s="15" t="s">
        <v>6</v>
      </c>
      <c r="O18" s="15" t="s">
        <v>6</v>
      </c>
      <c r="P18" s="15" t="s">
        <v>6</v>
      </c>
      <c r="Q18" s="15"/>
      <c r="R18" s="15" t="s">
        <v>7</v>
      </c>
      <c r="T18" s="28" t="s">
        <v>18</v>
      </c>
      <c r="U18" s="15" t="s">
        <v>5</v>
      </c>
      <c r="V18" s="15" t="s">
        <v>6</v>
      </c>
      <c r="W18" s="15" t="s">
        <v>6</v>
      </c>
      <c r="X18" s="15" t="s">
        <v>6</v>
      </c>
      <c r="Y18" s="15" t="s">
        <v>6</v>
      </c>
      <c r="Z18" s="15"/>
      <c r="AA18" s="15" t="s">
        <v>7</v>
      </c>
    </row>
    <row r="19" spans="2:27" x14ac:dyDescent="0.2">
      <c r="B19" s="17" t="s">
        <v>4</v>
      </c>
      <c r="C19" s="18">
        <v>188</v>
      </c>
      <c r="D19" s="43"/>
      <c r="E19" s="43"/>
      <c r="F19" s="43"/>
      <c r="G19" s="19">
        <f>SUM(D19:F19)</f>
        <v>0</v>
      </c>
      <c r="H19" s="19">
        <f>IF(G19=0,0,$C$14/G19)</f>
        <v>0</v>
      </c>
      <c r="I19" s="20">
        <f t="shared" ref="I19" si="0">PRODUCT(G19,C19)</f>
        <v>0</v>
      </c>
      <c r="K19" s="17" t="s">
        <v>4</v>
      </c>
      <c r="L19" s="18">
        <v>188</v>
      </c>
      <c r="M19" s="43"/>
      <c r="N19" s="43"/>
      <c r="O19" s="43"/>
      <c r="P19" s="19">
        <f>SUM(M19:O19)</f>
        <v>0</v>
      </c>
      <c r="Q19" s="19">
        <f>IF(P19=0,0,$L$14/P19)</f>
        <v>0</v>
      </c>
      <c r="R19" s="20">
        <f t="shared" ref="R19:R60" si="1">PRODUCT(P19,L19)</f>
        <v>0</v>
      </c>
      <c r="T19" s="17" t="s">
        <v>4</v>
      </c>
      <c r="U19" s="18">
        <v>188</v>
      </c>
      <c r="V19" s="43"/>
      <c r="W19" s="43"/>
      <c r="X19" s="43"/>
      <c r="Y19" s="19">
        <f>SUM(V19:X19)</f>
        <v>0</v>
      </c>
      <c r="Z19" s="19">
        <f>IF(Y19=0,0,$U$14/Y19)</f>
        <v>0</v>
      </c>
      <c r="AA19" s="20">
        <f t="shared" ref="AA19:AA60" si="2">PRODUCT(Y19,U19)</f>
        <v>0</v>
      </c>
    </row>
    <row r="20" spans="2:27" x14ac:dyDescent="0.2">
      <c r="B20" s="17" t="s">
        <v>19</v>
      </c>
      <c r="C20" s="18">
        <v>97</v>
      </c>
      <c r="D20" s="43"/>
      <c r="E20" s="43"/>
      <c r="F20" s="43"/>
      <c r="G20" s="19">
        <f t="shared" ref="G20:G60" si="3">SUM(D20:F20)</f>
        <v>0</v>
      </c>
      <c r="H20" s="19">
        <f t="shared" ref="H20:H60" si="4">IF(G20=0,0,$C$14/G20)</f>
        <v>0</v>
      </c>
      <c r="I20" s="20">
        <f t="shared" ref="I20:I60" si="5">PRODUCT(G20,C20)</f>
        <v>0</v>
      </c>
      <c r="K20" s="17" t="s">
        <v>19</v>
      </c>
      <c r="L20" s="18">
        <v>97</v>
      </c>
      <c r="M20" s="43"/>
      <c r="N20" s="43"/>
      <c r="O20" s="43"/>
      <c r="P20" s="19">
        <f t="shared" ref="P20:P60" si="6">SUM(M20:O20)</f>
        <v>0</v>
      </c>
      <c r="Q20" s="19">
        <f t="shared" ref="Q20:Q60" si="7">IF(P20=0,0,$L$14/P20)</f>
        <v>0</v>
      </c>
      <c r="R20" s="20">
        <f t="shared" si="1"/>
        <v>0</v>
      </c>
      <c r="T20" s="17" t="s">
        <v>19</v>
      </c>
      <c r="U20" s="18">
        <v>97</v>
      </c>
      <c r="V20" s="43"/>
      <c r="W20" s="43"/>
      <c r="X20" s="43"/>
      <c r="Y20" s="19">
        <f t="shared" ref="Y20:Y60" si="8">SUM(V20:X20)</f>
        <v>0</v>
      </c>
      <c r="Z20" s="19">
        <f t="shared" ref="Z20:Z60" si="9">IF(Y20=0,0,$U$14/Y20)</f>
        <v>0</v>
      </c>
      <c r="AA20" s="20">
        <f t="shared" si="2"/>
        <v>0</v>
      </c>
    </row>
    <row r="21" spans="2:27" x14ac:dyDescent="0.2">
      <c r="B21" s="17" t="s">
        <v>20</v>
      </c>
      <c r="C21" s="18">
        <v>110</v>
      </c>
      <c r="D21" s="43"/>
      <c r="E21" s="43"/>
      <c r="F21" s="43"/>
      <c r="G21" s="19">
        <f t="shared" si="3"/>
        <v>0</v>
      </c>
      <c r="H21" s="19">
        <f t="shared" si="4"/>
        <v>0</v>
      </c>
      <c r="I21" s="20">
        <f t="shared" si="5"/>
        <v>0</v>
      </c>
      <c r="K21" s="17" t="s">
        <v>20</v>
      </c>
      <c r="L21" s="18">
        <v>110</v>
      </c>
      <c r="M21" s="43"/>
      <c r="N21" s="43"/>
      <c r="O21" s="43"/>
      <c r="P21" s="19">
        <f t="shared" si="6"/>
        <v>0</v>
      </c>
      <c r="Q21" s="19">
        <f t="shared" si="7"/>
        <v>0</v>
      </c>
      <c r="R21" s="20">
        <f t="shared" si="1"/>
        <v>0</v>
      </c>
      <c r="T21" s="17" t="s">
        <v>20</v>
      </c>
      <c r="U21" s="18">
        <v>110</v>
      </c>
      <c r="V21" s="43"/>
      <c r="W21" s="43"/>
      <c r="X21" s="43"/>
      <c r="Y21" s="19">
        <f t="shared" si="8"/>
        <v>0</v>
      </c>
      <c r="Z21" s="19">
        <f t="shared" si="9"/>
        <v>0</v>
      </c>
      <c r="AA21" s="20">
        <f t="shared" si="2"/>
        <v>0</v>
      </c>
    </row>
    <row r="22" spans="2:27" x14ac:dyDescent="0.2">
      <c r="B22" s="17" t="s">
        <v>21</v>
      </c>
      <c r="C22" s="18">
        <v>129</v>
      </c>
      <c r="D22" s="43"/>
      <c r="E22" s="43"/>
      <c r="F22" s="43"/>
      <c r="G22" s="19">
        <f t="shared" si="3"/>
        <v>0</v>
      </c>
      <c r="H22" s="19">
        <f t="shared" si="4"/>
        <v>0</v>
      </c>
      <c r="I22" s="20">
        <f t="shared" si="5"/>
        <v>0</v>
      </c>
      <c r="K22" s="17" t="s">
        <v>21</v>
      </c>
      <c r="L22" s="18">
        <v>129</v>
      </c>
      <c r="M22" s="43"/>
      <c r="N22" s="43"/>
      <c r="O22" s="43"/>
      <c r="P22" s="19">
        <f t="shared" si="6"/>
        <v>0</v>
      </c>
      <c r="Q22" s="19">
        <f t="shared" si="7"/>
        <v>0</v>
      </c>
      <c r="R22" s="20">
        <f t="shared" si="1"/>
        <v>0</v>
      </c>
      <c r="T22" s="17" t="s">
        <v>21</v>
      </c>
      <c r="U22" s="18">
        <v>129</v>
      </c>
      <c r="V22" s="43"/>
      <c r="W22" s="43"/>
      <c r="X22" s="43"/>
      <c r="Y22" s="19">
        <f t="shared" si="8"/>
        <v>0</v>
      </c>
      <c r="Z22" s="19">
        <f t="shared" si="9"/>
        <v>0</v>
      </c>
      <c r="AA22" s="20">
        <f t="shared" si="2"/>
        <v>0</v>
      </c>
    </row>
    <row r="23" spans="2:27" x14ac:dyDescent="0.2">
      <c r="B23" s="17" t="s">
        <v>22</v>
      </c>
      <c r="C23" s="18">
        <v>140</v>
      </c>
      <c r="D23" s="43"/>
      <c r="E23" s="43"/>
      <c r="F23" s="43"/>
      <c r="G23" s="19">
        <f t="shared" si="3"/>
        <v>0</v>
      </c>
      <c r="H23" s="19">
        <f t="shared" si="4"/>
        <v>0</v>
      </c>
      <c r="I23" s="20">
        <f t="shared" si="5"/>
        <v>0</v>
      </c>
      <c r="K23" s="17" t="s">
        <v>22</v>
      </c>
      <c r="L23" s="18">
        <v>140</v>
      </c>
      <c r="M23" s="43"/>
      <c r="N23" s="43"/>
      <c r="O23" s="43"/>
      <c r="P23" s="19">
        <f t="shared" si="6"/>
        <v>0</v>
      </c>
      <c r="Q23" s="19">
        <f t="shared" si="7"/>
        <v>0</v>
      </c>
      <c r="R23" s="20">
        <f t="shared" si="1"/>
        <v>0</v>
      </c>
      <c r="T23" s="17" t="s">
        <v>22</v>
      </c>
      <c r="U23" s="18">
        <v>140</v>
      </c>
      <c r="V23" s="43"/>
      <c r="W23" s="43"/>
      <c r="X23" s="43"/>
      <c r="Y23" s="19">
        <f t="shared" si="8"/>
        <v>0</v>
      </c>
      <c r="Z23" s="19">
        <f t="shared" si="9"/>
        <v>0</v>
      </c>
      <c r="AA23" s="20">
        <f t="shared" si="2"/>
        <v>0</v>
      </c>
    </row>
    <row r="24" spans="2:27" x14ac:dyDescent="0.2">
      <c r="B24" s="17" t="s">
        <v>23</v>
      </c>
      <c r="C24" s="18">
        <v>168</v>
      </c>
      <c r="D24" s="43"/>
      <c r="E24" s="43"/>
      <c r="F24" s="43"/>
      <c r="G24" s="19">
        <f t="shared" si="3"/>
        <v>0</v>
      </c>
      <c r="H24" s="19">
        <f t="shared" si="4"/>
        <v>0</v>
      </c>
      <c r="I24" s="20">
        <f t="shared" si="5"/>
        <v>0</v>
      </c>
      <c r="K24" s="17" t="s">
        <v>23</v>
      </c>
      <c r="L24" s="18">
        <v>168</v>
      </c>
      <c r="M24" s="43"/>
      <c r="N24" s="43"/>
      <c r="O24" s="43"/>
      <c r="P24" s="19">
        <f t="shared" si="6"/>
        <v>0</v>
      </c>
      <c r="Q24" s="19">
        <f t="shared" si="7"/>
        <v>0</v>
      </c>
      <c r="R24" s="20">
        <f t="shared" si="1"/>
        <v>0</v>
      </c>
      <c r="T24" s="17" t="s">
        <v>23</v>
      </c>
      <c r="U24" s="18">
        <v>168</v>
      </c>
      <c r="V24" s="43"/>
      <c r="W24" s="43"/>
      <c r="X24" s="43"/>
      <c r="Y24" s="19">
        <f t="shared" si="8"/>
        <v>0</v>
      </c>
      <c r="Z24" s="19">
        <f t="shared" si="9"/>
        <v>0</v>
      </c>
      <c r="AA24" s="20">
        <f t="shared" si="2"/>
        <v>0</v>
      </c>
    </row>
    <row r="25" spans="2:27" x14ac:dyDescent="0.2">
      <c r="B25" s="17" t="s">
        <v>24</v>
      </c>
      <c r="C25" s="18">
        <v>204</v>
      </c>
      <c r="D25" s="43"/>
      <c r="E25" s="43"/>
      <c r="F25" s="43"/>
      <c r="G25" s="19">
        <f t="shared" si="3"/>
        <v>0</v>
      </c>
      <c r="H25" s="19">
        <f t="shared" si="4"/>
        <v>0</v>
      </c>
      <c r="I25" s="20">
        <f t="shared" si="5"/>
        <v>0</v>
      </c>
      <c r="K25" s="17" t="s">
        <v>24</v>
      </c>
      <c r="L25" s="18">
        <v>204</v>
      </c>
      <c r="M25" s="43"/>
      <c r="N25" s="43"/>
      <c r="O25" s="43"/>
      <c r="P25" s="19">
        <f t="shared" si="6"/>
        <v>0</v>
      </c>
      <c r="Q25" s="19">
        <f t="shared" si="7"/>
        <v>0</v>
      </c>
      <c r="R25" s="20">
        <f t="shared" si="1"/>
        <v>0</v>
      </c>
      <c r="T25" s="17" t="s">
        <v>24</v>
      </c>
      <c r="U25" s="18">
        <v>204</v>
      </c>
      <c r="V25" s="43"/>
      <c r="W25" s="43"/>
      <c r="X25" s="43"/>
      <c r="Y25" s="19">
        <f t="shared" si="8"/>
        <v>0</v>
      </c>
      <c r="Z25" s="19">
        <f t="shared" si="9"/>
        <v>0</v>
      </c>
      <c r="AA25" s="20">
        <f t="shared" si="2"/>
        <v>0</v>
      </c>
    </row>
    <row r="26" spans="2:27" x14ac:dyDescent="0.2">
      <c r="B26" s="17" t="s">
        <v>25</v>
      </c>
      <c r="C26" s="18">
        <v>235</v>
      </c>
      <c r="D26" s="43"/>
      <c r="E26" s="43"/>
      <c r="F26" s="43"/>
      <c r="G26" s="19">
        <f t="shared" si="3"/>
        <v>0</v>
      </c>
      <c r="H26" s="19">
        <f t="shared" si="4"/>
        <v>0</v>
      </c>
      <c r="I26" s="20">
        <f t="shared" si="5"/>
        <v>0</v>
      </c>
      <c r="K26" s="17" t="s">
        <v>25</v>
      </c>
      <c r="L26" s="18">
        <v>235</v>
      </c>
      <c r="M26" s="43"/>
      <c r="N26" s="43"/>
      <c r="O26" s="43"/>
      <c r="P26" s="19">
        <f t="shared" si="6"/>
        <v>0</v>
      </c>
      <c r="Q26" s="19">
        <f t="shared" si="7"/>
        <v>0</v>
      </c>
      <c r="R26" s="20">
        <f t="shared" si="1"/>
        <v>0</v>
      </c>
      <c r="T26" s="17" t="s">
        <v>25</v>
      </c>
      <c r="U26" s="18">
        <v>235</v>
      </c>
      <c r="V26" s="43"/>
      <c r="W26" s="43"/>
      <c r="X26" s="43"/>
      <c r="Y26" s="19">
        <f t="shared" si="8"/>
        <v>0</v>
      </c>
      <c r="Z26" s="19">
        <f t="shared" si="9"/>
        <v>0</v>
      </c>
      <c r="AA26" s="20">
        <f t="shared" si="2"/>
        <v>0</v>
      </c>
    </row>
    <row r="27" spans="2:27" x14ac:dyDescent="0.2">
      <c r="B27" s="17" t="s">
        <v>26</v>
      </c>
      <c r="C27" s="18">
        <v>260</v>
      </c>
      <c r="D27" s="43"/>
      <c r="E27" s="43"/>
      <c r="F27" s="43"/>
      <c r="G27" s="19">
        <f t="shared" si="3"/>
        <v>0</v>
      </c>
      <c r="H27" s="19">
        <f t="shared" si="4"/>
        <v>0</v>
      </c>
      <c r="I27" s="20">
        <f t="shared" si="5"/>
        <v>0</v>
      </c>
      <c r="K27" s="17" t="s">
        <v>26</v>
      </c>
      <c r="L27" s="18">
        <v>260</v>
      </c>
      <c r="M27" s="43"/>
      <c r="N27" s="43"/>
      <c r="O27" s="43"/>
      <c r="P27" s="19">
        <f t="shared" si="6"/>
        <v>0</v>
      </c>
      <c r="Q27" s="19">
        <f t="shared" si="7"/>
        <v>0</v>
      </c>
      <c r="R27" s="20">
        <f t="shared" si="1"/>
        <v>0</v>
      </c>
      <c r="T27" s="17" t="s">
        <v>26</v>
      </c>
      <c r="U27" s="18">
        <v>260</v>
      </c>
      <c r="V27" s="43"/>
      <c r="W27" s="43"/>
      <c r="X27" s="43"/>
      <c r="Y27" s="19">
        <f t="shared" si="8"/>
        <v>0</v>
      </c>
      <c r="Z27" s="19">
        <f t="shared" si="9"/>
        <v>0</v>
      </c>
      <c r="AA27" s="20">
        <f t="shared" si="2"/>
        <v>0</v>
      </c>
    </row>
    <row r="28" spans="2:27" x14ac:dyDescent="0.2">
      <c r="B28" s="17" t="s">
        <v>27</v>
      </c>
      <c r="C28" s="18">
        <v>276</v>
      </c>
      <c r="D28" s="43"/>
      <c r="E28" s="43"/>
      <c r="F28" s="43"/>
      <c r="G28" s="19">
        <f t="shared" si="3"/>
        <v>0</v>
      </c>
      <c r="H28" s="19">
        <f t="shared" si="4"/>
        <v>0</v>
      </c>
      <c r="I28" s="20">
        <f t="shared" si="5"/>
        <v>0</v>
      </c>
      <c r="K28" s="17" t="s">
        <v>27</v>
      </c>
      <c r="L28" s="18">
        <v>276</v>
      </c>
      <c r="M28" s="43"/>
      <c r="N28" s="43"/>
      <c r="O28" s="43"/>
      <c r="P28" s="19">
        <f t="shared" si="6"/>
        <v>0</v>
      </c>
      <c r="Q28" s="19">
        <f t="shared" si="7"/>
        <v>0</v>
      </c>
      <c r="R28" s="20">
        <f t="shared" si="1"/>
        <v>0</v>
      </c>
      <c r="T28" s="17" t="s">
        <v>27</v>
      </c>
      <c r="U28" s="18">
        <v>276</v>
      </c>
      <c r="V28" s="43"/>
      <c r="W28" s="43"/>
      <c r="X28" s="43"/>
      <c r="Y28" s="19">
        <f t="shared" si="8"/>
        <v>0</v>
      </c>
      <c r="Z28" s="19">
        <f t="shared" si="9"/>
        <v>0</v>
      </c>
      <c r="AA28" s="20">
        <f t="shared" si="2"/>
        <v>0</v>
      </c>
    </row>
    <row r="29" spans="2:27" x14ac:dyDescent="0.2">
      <c r="B29" s="17" t="s">
        <v>28</v>
      </c>
      <c r="C29" s="18">
        <v>295</v>
      </c>
      <c r="D29" s="43"/>
      <c r="E29" s="43"/>
      <c r="F29" s="43"/>
      <c r="G29" s="19">
        <f t="shared" si="3"/>
        <v>0</v>
      </c>
      <c r="H29" s="19">
        <f t="shared" si="4"/>
        <v>0</v>
      </c>
      <c r="I29" s="20">
        <f t="shared" si="5"/>
        <v>0</v>
      </c>
      <c r="K29" s="17" t="s">
        <v>28</v>
      </c>
      <c r="L29" s="18">
        <v>295</v>
      </c>
      <c r="M29" s="43"/>
      <c r="N29" s="43"/>
      <c r="O29" s="43"/>
      <c r="P29" s="19">
        <f t="shared" si="6"/>
        <v>0</v>
      </c>
      <c r="Q29" s="19">
        <f t="shared" si="7"/>
        <v>0</v>
      </c>
      <c r="R29" s="20">
        <f t="shared" si="1"/>
        <v>0</v>
      </c>
      <c r="T29" s="17" t="s">
        <v>28</v>
      </c>
      <c r="U29" s="18">
        <v>295</v>
      </c>
      <c r="V29" s="43"/>
      <c r="W29" s="43"/>
      <c r="X29" s="43"/>
      <c r="Y29" s="19">
        <f t="shared" si="8"/>
        <v>0</v>
      </c>
      <c r="Z29" s="19">
        <f t="shared" si="9"/>
        <v>0</v>
      </c>
      <c r="AA29" s="20">
        <f t="shared" si="2"/>
        <v>0</v>
      </c>
    </row>
    <row r="30" spans="2:27" x14ac:dyDescent="0.2">
      <c r="B30" s="17" t="s">
        <v>29</v>
      </c>
      <c r="C30" s="18">
        <v>308</v>
      </c>
      <c r="D30" s="43"/>
      <c r="E30" s="43"/>
      <c r="F30" s="43"/>
      <c r="G30" s="19">
        <f t="shared" si="3"/>
        <v>0</v>
      </c>
      <c r="H30" s="19">
        <f t="shared" si="4"/>
        <v>0</v>
      </c>
      <c r="I30" s="20">
        <f t="shared" si="5"/>
        <v>0</v>
      </c>
      <c r="K30" s="17" t="s">
        <v>29</v>
      </c>
      <c r="L30" s="18">
        <v>308</v>
      </c>
      <c r="M30" s="43"/>
      <c r="N30" s="43"/>
      <c r="O30" s="43"/>
      <c r="P30" s="19">
        <f t="shared" si="6"/>
        <v>0</v>
      </c>
      <c r="Q30" s="19">
        <f t="shared" si="7"/>
        <v>0</v>
      </c>
      <c r="R30" s="20">
        <f t="shared" si="1"/>
        <v>0</v>
      </c>
      <c r="T30" s="17" t="s">
        <v>29</v>
      </c>
      <c r="U30" s="18">
        <v>308</v>
      </c>
      <c r="V30" s="43"/>
      <c r="W30" s="43"/>
      <c r="X30" s="43"/>
      <c r="Y30" s="19">
        <f t="shared" si="8"/>
        <v>0</v>
      </c>
      <c r="Z30" s="19">
        <f t="shared" si="9"/>
        <v>0</v>
      </c>
      <c r="AA30" s="20">
        <f t="shared" si="2"/>
        <v>0</v>
      </c>
    </row>
    <row r="31" spans="2:27" x14ac:dyDescent="0.2">
      <c r="B31" s="17" t="s">
        <v>30</v>
      </c>
      <c r="C31" s="18">
        <v>315</v>
      </c>
      <c r="D31" s="43"/>
      <c r="E31" s="43"/>
      <c r="F31" s="43"/>
      <c r="G31" s="19">
        <f t="shared" si="3"/>
        <v>0</v>
      </c>
      <c r="H31" s="19">
        <f t="shared" si="4"/>
        <v>0</v>
      </c>
      <c r="I31" s="20">
        <f t="shared" si="5"/>
        <v>0</v>
      </c>
      <c r="K31" s="17" t="s">
        <v>30</v>
      </c>
      <c r="L31" s="18">
        <v>315</v>
      </c>
      <c r="M31" s="43"/>
      <c r="N31" s="43"/>
      <c r="O31" s="43"/>
      <c r="P31" s="19">
        <f t="shared" si="6"/>
        <v>0</v>
      </c>
      <c r="Q31" s="19">
        <f t="shared" si="7"/>
        <v>0</v>
      </c>
      <c r="R31" s="20">
        <f t="shared" si="1"/>
        <v>0</v>
      </c>
      <c r="T31" s="17" t="s">
        <v>30</v>
      </c>
      <c r="U31" s="18">
        <v>315</v>
      </c>
      <c r="V31" s="43"/>
      <c r="W31" s="43"/>
      <c r="X31" s="43"/>
      <c r="Y31" s="19">
        <f t="shared" si="8"/>
        <v>0</v>
      </c>
      <c r="Z31" s="19">
        <f t="shared" si="9"/>
        <v>0</v>
      </c>
      <c r="AA31" s="20">
        <f t="shared" si="2"/>
        <v>0</v>
      </c>
    </row>
    <row r="32" spans="2:27" x14ac:dyDescent="0.2">
      <c r="B32" s="17" t="s">
        <v>31</v>
      </c>
      <c r="C32" s="18">
        <v>330</v>
      </c>
      <c r="D32" s="43"/>
      <c r="E32" s="43"/>
      <c r="F32" s="43"/>
      <c r="G32" s="19">
        <f t="shared" si="3"/>
        <v>0</v>
      </c>
      <c r="H32" s="19">
        <f t="shared" si="4"/>
        <v>0</v>
      </c>
      <c r="I32" s="20">
        <f t="shared" si="5"/>
        <v>0</v>
      </c>
      <c r="K32" s="17" t="s">
        <v>31</v>
      </c>
      <c r="L32" s="18">
        <v>330</v>
      </c>
      <c r="M32" s="43"/>
      <c r="N32" s="43"/>
      <c r="O32" s="43"/>
      <c r="P32" s="19">
        <f t="shared" si="6"/>
        <v>0</v>
      </c>
      <c r="Q32" s="19">
        <f t="shared" si="7"/>
        <v>0</v>
      </c>
      <c r="R32" s="20">
        <f t="shared" si="1"/>
        <v>0</v>
      </c>
      <c r="T32" s="17" t="s">
        <v>31</v>
      </c>
      <c r="U32" s="18">
        <v>330</v>
      </c>
      <c r="V32" s="43"/>
      <c r="W32" s="43"/>
      <c r="X32" s="43"/>
      <c r="Y32" s="19">
        <f t="shared" si="8"/>
        <v>0</v>
      </c>
      <c r="Z32" s="19">
        <f t="shared" si="9"/>
        <v>0</v>
      </c>
      <c r="AA32" s="20">
        <f t="shared" si="2"/>
        <v>0</v>
      </c>
    </row>
    <row r="33" spans="2:27" x14ac:dyDescent="0.2">
      <c r="B33" s="17" t="s">
        <v>32</v>
      </c>
      <c r="C33" s="18">
        <v>310</v>
      </c>
      <c r="D33" s="43"/>
      <c r="E33" s="43"/>
      <c r="F33" s="43"/>
      <c r="G33" s="19">
        <f t="shared" si="3"/>
        <v>0</v>
      </c>
      <c r="H33" s="19">
        <f t="shared" si="4"/>
        <v>0</v>
      </c>
      <c r="I33" s="20">
        <f t="shared" si="5"/>
        <v>0</v>
      </c>
      <c r="K33" s="17" t="s">
        <v>32</v>
      </c>
      <c r="L33" s="18">
        <v>310</v>
      </c>
      <c r="M33" s="43"/>
      <c r="N33" s="43"/>
      <c r="O33" s="43"/>
      <c r="P33" s="19">
        <f t="shared" si="6"/>
        <v>0</v>
      </c>
      <c r="Q33" s="19">
        <f t="shared" si="7"/>
        <v>0</v>
      </c>
      <c r="R33" s="20">
        <f t="shared" si="1"/>
        <v>0</v>
      </c>
      <c r="T33" s="17" t="s">
        <v>32</v>
      </c>
      <c r="U33" s="18">
        <v>310</v>
      </c>
      <c r="V33" s="43"/>
      <c r="W33" s="43"/>
      <c r="X33" s="43"/>
      <c r="Y33" s="19">
        <f t="shared" si="8"/>
        <v>0</v>
      </c>
      <c r="Z33" s="19">
        <f t="shared" si="9"/>
        <v>0</v>
      </c>
      <c r="AA33" s="20">
        <f t="shared" si="2"/>
        <v>0</v>
      </c>
    </row>
    <row r="34" spans="2:27" x14ac:dyDescent="0.2">
      <c r="B34" s="17" t="s">
        <v>33</v>
      </c>
      <c r="C34" s="18">
        <v>281</v>
      </c>
      <c r="D34" s="43"/>
      <c r="E34" s="43"/>
      <c r="F34" s="43"/>
      <c r="G34" s="19">
        <f t="shared" si="3"/>
        <v>0</v>
      </c>
      <c r="H34" s="19">
        <f t="shared" si="4"/>
        <v>0</v>
      </c>
      <c r="I34" s="20">
        <f t="shared" si="5"/>
        <v>0</v>
      </c>
      <c r="K34" s="17" t="s">
        <v>33</v>
      </c>
      <c r="L34" s="18">
        <v>281</v>
      </c>
      <c r="M34" s="43"/>
      <c r="N34" s="43"/>
      <c r="O34" s="43"/>
      <c r="P34" s="19">
        <f t="shared" si="6"/>
        <v>0</v>
      </c>
      <c r="Q34" s="19">
        <f t="shared" si="7"/>
        <v>0</v>
      </c>
      <c r="R34" s="20">
        <f t="shared" si="1"/>
        <v>0</v>
      </c>
      <c r="T34" s="17" t="s">
        <v>33</v>
      </c>
      <c r="U34" s="18">
        <v>281</v>
      </c>
      <c r="V34" s="43"/>
      <c r="W34" s="43"/>
      <c r="X34" s="43"/>
      <c r="Y34" s="19">
        <f t="shared" si="8"/>
        <v>0</v>
      </c>
      <c r="Z34" s="19">
        <f t="shared" si="9"/>
        <v>0</v>
      </c>
      <c r="AA34" s="20">
        <f t="shared" si="2"/>
        <v>0</v>
      </c>
    </row>
    <row r="35" spans="2:27" x14ac:dyDescent="0.2">
      <c r="B35" s="17" t="s">
        <v>34</v>
      </c>
      <c r="C35" s="18">
        <v>274</v>
      </c>
      <c r="D35" s="43"/>
      <c r="E35" s="43"/>
      <c r="F35" s="43"/>
      <c r="G35" s="19">
        <f t="shared" si="3"/>
        <v>0</v>
      </c>
      <c r="H35" s="19">
        <f t="shared" si="4"/>
        <v>0</v>
      </c>
      <c r="I35" s="20">
        <f t="shared" si="5"/>
        <v>0</v>
      </c>
      <c r="K35" s="17" t="s">
        <v>34</v>
      </c>
      <c r="L35" s="18">
        <v>274</v>
      </c>
      <c r="M35" s="43"/>
      <c r="N35" s="43"/>
      <c r="O35" s="43"/>
      <c r="P35" s="19">
        <f t="shared" si="6"/>
        <v>0</v>
      </c>
      <c r="Q35" s="19">
        <f t="shared" si="7"/>
        <v>0</v>
      </c>
      <c r="R35" s="20">
        <f t="shared" si="1"/>
        <v>0</v>
      </c>
      <c r="T35" s="17" t="s">
        <v>34</v>
      </c>
      <c r="U35" s="18">
        <v>274</v>
      </c>
      <c r="V35" s="43"/>
      <c r="W35" s="43"/>
      <c r="X35" s="43"/>
      <c r="Y35" s="19">
        <f t="shared" si="8"/>
        <v>0</v>
      </c>
      <c r="Z35" s="19">
        <f t="shared" si="9"/>
        <v>0</v>
      </c>
      <c r="AA35" s="20">
        <f t="shared" si="2"/>
        <v>0</v>
      </c>
    </row>
    <row r="36" spans="2:27" x14ac:dyDescent="0.2">
      <c r="B36" s="17" t="s">
        <v>35</v>
      </c>
      <c r="C36" s="18">
        <v>262</v>
      </c>
      <c r="D36" s="43"/>
      <c r="E36" s="43"/>
      <c r="F36" s="43"/>
      <c r="G36" s="19">
        <f t="shared" si="3"/>
        <v>0</v>
      </c>
      <c r="H36" s="19">
        <f t="shared" si="4"/>
        <v>0</v>
      </c>
      <c r="I36" s="20">
        <f t="shared" si="5"/>
        <v>0</v>
      </c>
      <c r="K36" s="17" t="s">
        <v>35</v>
      </c>
      <c r="L36" s="18">
        <v>262</v>
      </c>
      <c r="M36" s="43"/>
      <c r="N36" s="43"/>
      <c r="O36" s="43"/>
      <c r="P36" s="19">
        <f t="shared" si="6"/>
        <v>0</v>
      </c>
      <c r="Q36" s="19">
        <f t="shared" si="7"/>
        <v>0</v>
      </c>
      <c r="R36" s="20">
        <f t="shared" si="1"/>
        <v>0</v>
      </c>
      <c r="T36" s="17" t="s">
        <v>35</v>
      </c>
      <c r="U36" s="18">
        <v>262</v>
      </c>
      <c r="V36" s="43"/>
      <c r="W36" s="43"/>
      <c r="X36" s="43"/>
      <c r="Y36" s="19">
        <f t="shared" si="8"/>
        <v>0</v>
      </c>
      <c r="Z36" s="19">
        <f t="shared" si="9"/>
        <v>0</v>
      </c>
      <c r="AA36" s="20">
        <f t="shared" si="2"/>
        <v>0</v>
      </c>
    </row>
    <row r="37" spans="2:27" x14ac:dyDescent="0.2">
      <c r="B37" s="17" t="s">
        <v>36</v>
      </c>
      <c r="C37" s="18">
        <v>258</v>
      </c>
      <c r="D37" s="43"/>
      <c r="E37" s="43"/>
      <c r="F37" s="43"/>
      <c r="G37" s="19">
        <f t="shared" si="3"/>
        <v>0</v>
      </c>
      <c r="H37" s="19">
        <f t="shared" si="4"/>
        <v>0</v>
      </c>
      <c r="I37" s="20">
        <f t="shared" si="5"/>
        <v>0</v>
      </c>
      <c r="K37" s="17" t="s">
        <v>36</v>
      </c>
      <c r="L37" s="18">
        <v>258</v>
      </c>
      <c r="M37" s="43"/>
      <c r="N37" s="43"/>
      <c r="O37" s="43"/>
      <c r="P37" s="19">
        <f t="shared" si="6"/>
        <v>0</v>
      </c>
      <c r="Q37" s="19">
        <f t="shared" si="7"/>
        <v>0</v>
      </c>
      <c r="R37" s="20">
        <f t="shared" si="1"/>
        <v>0</v>
      </c>
      <c r="T37" s="17" t="s">
        <v>36</v>
      </c>
      <c r="U37" s="18">
        <v>258</v>
      </c>
      <c r="V37" s="43"/>
      <c r="W37" s="43"/>
      <c r="X37" s="43"/>
      <c r="Y37" s="19">
        <f t="shared" si="8"/>
        <v>0</v>
      </c>
      <c r="Z37" s="19">
        <f t="shared" si="9"/>
        <v>0</v>
      </c>
      <c r="AA37" s="20">
        <f t="shared" si="2"/>
        <v>0</v>
      </c>
    </row>
    <row r="38" spans="2:27" x14ac:dyDescent="0.2">
      <c r="B38" s="17" t="s">
        <v>37</v>
      </c>
      <c r="C38" s="18">
        <v>243</v>
      </c>
      <c r="D38" s="43"/>
      <c r="E38" s="43"/>
      <c r="F38" s="43"/>
      <c r="G38" s="19">
        <f t="shared" si="3"/>
        <v>0</v>
      </c>
      <c r="H38" s="19">
        <f t="shared" si="4"/>
        <v>0</v>
      </c>
      <c r="I38" s="20">
        <f t="shared" si="5"/>
        <v>0</v>
      </c>
      <c r="K38" s="17" t="s">
        <v>37</v>
      </c>
      <c r="L38" s="18">
        <v>243</v>
      </c>
      <c r="M38" s="43"/>
      <c r="N38" s="43"/>
      <c r="O38" s="43"/>
      <c r="P38" s="19">
        <f t="shared" si="6"/>
        <v>0</v>
      </c>
      <c r="Q38" s="19">
        <f t="shared" si="7"/>
        <v>0</v>
      </c>
      <c r="R38" s="20">
        <f t="shared" si="1"/>
        <v>0</v>
      </c>
      <c r="T38" s="17" t="s">
        <v>37</v>
      </c>
      <c r="U38" s="18">
        <v>243</v>
      </c>
      <c r="V38" s="43"/>
      <c r="W38" s="43"/>
      <c r="X38" s="43"/>
      <c r="Y38" s="19">
        <f t="shared" si="8"/>
        <v>0</v>
      </c>
      <c r="Z38" s="19">
        <f t="shared" si="9"/>
        <v>0</v>
      </c>
      <c r="AA38" s="20">
        <f t="shared" si="2"/>
        <v>0</v>
      </c>
    </row>
    <row r="39" spans="2:27" x14ac:dyDescent="0.2">
      <c r="B39" s="17" t="s">
        <v>38</v>
      </c>
      <c r="C39" s="18">
        <v>235</v>
      </c>
      <c r="D39" s="43"/>
      <c r="E39" s="43"/>
      <c r="F39" s="43"/>
      <c r="G39" s="19">
        <f t="shared" si="3"/>
        <v>0</v>
      </c>
      <c r="H39" s="19">
        <f t="shared" si="4"/>
        <v>0</v>
      </c>
      <c r="I39" s="20">
        <f t="shared" si="5"/>
        <v>0</v>
      </c>
      <c r="K39" s="17" t="s">
        <v>38</v>
      </c>
      <c r="L39" s="18">
        <v>235</v>
      </c>
      <c r="M39" s="43"/>
      <c r="N39" s="43"/>
      <c r="O39" s="43"/>
      <c r="P39" s="19">
        <f t="shared" si="6"/>
        <v>0</v>
      </c>
      <c r="Q39" s="19">
        <f t="shared" si="7"/>
        <v>0</v>
      </c>
      <c r="R39" s="20">
        <f t="shared" si="1"/>
        <v>0</v>
      </c>
      <c r="T39" s="17" t="s">
        <v>38</v>
      </c>
      <c r="U39" s="18">
        <v>235</v>
      </c>
      <c r="V39" s="43"/>
      <c r="W39" s="43"/>
      <c r="X39" s="43"/>
      <c r="Y39" s="19">
        <f t="shared" si="8"/>
        <v>0</v>
      </c>
      <c r="Z39" s="19">
        <f t="shared" si="9"/>
        <v>0</v>
      </c>
      <c r="AA39" s="20">
        <f t="shared" si="2"/>
        <v>0</v>
      </c>
    </row>
    <row r="40" spans="2:27" x14ac:dyDescent="0.2">
      <c r="B40" s="17" t="s">
        <v>39</v>
      </c>
      <c r="C40" s="18">
        <v>220</v>
      </c>
      <c r="D40" s="43"/>
      <c r="E40" s="43"/>
      <c r="F40" s="43"/>
      <c r="G40" s="19">
        <f t="shared" si="3"/>
        <v>0</v>
      </c>
      <c r="H40" s="19">
        <f t="shared" si="4"/>
        <v>0</v>
      </c>
      <c r="I40" s="20">
        <f t="shared" si="5"/>
        <v>0</v>
      </c>
      <c r="K40" s="17" t="s">
        <v>39</v>
      </c>
      <c r="L40" s="18">
        <v>220</v>
      </c>
      <c r="M40" s="43"/>
      <c r="N40" s="43"/>
      <c r="O40" s="43"/>
      <c r="P40" s="19">
        <f t="shared" si="6"/>
        <v>0</v>
      </c>
      <c r="Q40" s="19">
        <f t="shared" si="7"/>
        <v>0</v>
      </c>
      <c r="R40" s="20">
        <f t="shared" si="1"/>
        <v>0</v>
      </c>
      <c r="T40" s="17" t="s">
        <v>39</v>
      </c>
      <c r="U40" s="18">
        <v>220</v>
      </c>
      <c r="V40" s="43"/>
      <c r="W40" s="43"/>
      <c r="X40" s="43"/>
      <c r="Y40" s="19">
        <f t="shared" si="8"/>
        <v>0</v>
      </c>
      <c r="Z40" s="19">
        <f t="shared" si="9"/>
        <v>0</v>
      </c>
      <c r="AA40" s="20">
        <f t="shared" si="2"/>
        <v>0</v>
      </c>
    </row>
    <row r="41" spans="2:27" x14ac:dyDescent="0.2">
      <c r="B41" s="17" t="s">
        <v>40</v>
      </c>
      <c r="C41" s="18">
        <v>200</v>
      </c>
      <c r="D41" s="43"/>
      <c r="E41" s="43"/>
      <c r="F41" s="43"/>
      <c r="G41" s="19">
        <f t="shared" si="3"/>
        <v>0</v>
      </c>
      <c r="H41" s="19">
        <f t="shared" si="4"/>
        <v>0</v>
      </c>
      <c r="I41" s="20">
        <f t="shared" si="5"/>
        <v>0</v>
      </c>
      <c r="K41" s="17" t="s">
        <v>40</v>
      </c>
      <c r="L41" s="18">
        <v>200</v>
      </c>
      <c r="M41" s="43"/>
      <c r="N41" s="43"/>
      <c r="O41" s="43"/>
      <c r="P41" s="19">
        <f t="shared" si="6"/>
        <v>0</v>
      </c>
      <c r="Q41" s="19">
        <f t="shared" si="7"/>
        <v>0</v>
      </c>
      <c r="R41" s="20">
        <f t="shared" si="1"/>
        <v>0</v>
      </c>
      <c r="T41" s="17" t="s">
        <v>40</v>
      </c>
      <c r="U41" s="18">
        <v>200</v>
      </c>
      <c r="V41" s="43"/>
      <c r="W41" s="43"/>
      <c r="X41" s="43"/>
      <c r="Y41" s="19">
        <f t="shared" si="8"/>
        <v>0</v>
      </c>
      <c r="Z41" s="19">
        <f t="shared" si="9"/>
        <v>0</v>
      </c>
      <c r="AA41" s="20">
        <f t="shared" si="2"/>
        <v>0</v>
      </c>
    </row>
    <row r="42" spans="2:27" x14ac:dyDescent="0.2">
      <c r="B42" s="17" t="s">
        <v>41</v>
      </c>
      <c r="C42" s="18">
        <v>205</v>
      </c>
      <c r="D42" s="43"/>
      <c r="E42" s="43"/>
      <c r="F42" s="43"/>
      <c r="G42" s="19">
        <f t="shared" si="3"/>
        <v>0</v>
      </c>
      <c r="H42" s="19">
        <f t="shared" si="4"/>
        <v>0</v>
      </c>
      <c r="I42" s="20">
        <f t="shared" si="5"/>
        <v>0</v>
      </c>
      <c r="K42" s="17" t="s">
        <v>41</v>
      </c>
      <c r="L42" s="18">
        <v>205</v>
      </c>
      <c r="M42" s="43"/>
      <c r="N42" s="43"/>
      <c r="O42" s="43"/>
      <c r="P42" s="19">
        <f t="shared" si="6"/>
        <v>0</v>
      </c>
      <c r="Q42" s="19">
        <f t="shared" si="7"/>
        <v>0</v>
      </c>
      <c r="R42" s="20">
        <f t="shared" si="1"/>
        <v>0</v>
      </c>
      <c r="T42" s="17" t="s">
        <v>41</v>
      </c>
      <c r="U42" s="18">
        <v>205</v>
      </c>
      <c r="V42" s="43"/>
      <c r="W42" s="43"/>
      <c r="X42" s="43"/>
      <c r="Y42" s="19">
        <f t="shared" si="8"/>
        <v>0</v>
      </c>
      <c r="Z42" s="19">
        <f t="shared" si="9"/>
        <v>0</v>
      </c>
      <c r="AA42" s="20">
        <f t="shared" si="2"/>
        <v>0</v>
      </c>
    </row>
    <row r="43" spans="2:27" x14ac:dyDescent="0.2">
      <c r="B43" s="17" t="s">
        <v>42</v>
      </c>
      <c r="C43" s="18">
        <v>216</v>
      </c>
      <c r="D43" s="43"/>
      <c r="E43" s="43"/>
      <c r="F43" s="43"/>
      <c r="G43" s="19">
        <f t="shared" si="3"/>
        <v>0</v>
      </c>
      <c r="H43" s="19">
        <f t="shared" si="4"/>
        <v>0</v>
      </c>
      <c r="I43" s="20">
        <f t="shared" si="5"/>
        <v>0</v>
      </c>
      <c r="K43" s="17" t="s">
        <v>42</v>
      </c>
      <c r="L43" s="18">
        <v>216</v>
      </c>
      <c r="M43" s="43"/>
      <c r="N43" s="43"/>
      <c r="O43" s="43"/>
      <c r="P43" s="19">
        <f t="shared" si="6"/>
        <v>0</v>
      </c>
      <c r="Q43" s="19">
        <f t="shared" si="7"/>
        <v>0</v>
      </c>
      <c r="R43" s="20">
        <f t="shared" si="1"/>
        <v>0</v>
      </c>
      <c r="T43" s="17" t="s">
        <v>42</v>
      </c>
      <c r="U43" s="18">
        <v>216</v>
      </c>
      <c r="V43" s="43"/>
      <c r="W43" s="43"/>
      <c r="X43" s="43"/>
      <c r="Y43" s="19">
        <f t="shared" si="8"/>
        <v>0</v>
      </c>
      <c r="Z43" s="19">
        <f t="shared" si="9"/>
        <v>0</v>
      </c>
      <c r="AA43" s="20">
        <f t="shared" si="2"/>
        <v>0</v>
      </c>
    </row>
    <row r="44" spans="2:27" x14ac:dyDescent="0.2">
      <c r="B44" s="17" t="s">
        <v>43</v>
      </c>
      <c r="C44" s="18">
        <v>225</v>
      </c>
      <c r="D44" s="43"/>
      <c r="E44" s="43"/>
      <c r="F44" s="43"/>
      <c r="G44" s="19">
        <f t="shared" si="3"/>
        <v>0</v>
      </c>
      <c r="H44" s="19">
        <f t="shared" si="4"/>
        <v>0</v>
      </c>
      <c r="I44" s="20">
        <f t="shared" si="5"/>
        <v>0</v>
      </c>
      <c r="K44" s="17" t="s">
        <v>43</v>
      </c>
      <c r="L44" s="18">
        <v>225</v>
      </c>
      <c r="M44" s="43"/>
      <c r="N44" s="43"/>
      <c r="O44" s="43"/>
      <c r="P44" s="19">
        <f t="shared" si="6"/>
        <v>0</v>
      </c>
      <c r="Q44" s="19">
        <f t="shared" si="7"/>
        <v>0</v>
      </c>
      <c r="R44" s="20">
        <f t="shared" si="1"/>
        <v>0</v>
      </c>
      <c r="T44" s="17" t="s">
        <v>43</v>
      </c>
      <c r="U44" s="18">
        <v>225</v>
      </c>
      <c r="V44" s="43"/>
      <c r="W44" s="43"/>
      <c r="X44" s="43"/>
      <c r="Y44" s="19">
        <f t="shared" si="8"/>
        <v>0</v>
      </c>
      <c r="Z44" s="19">
        <f t="shared" si="9"/>
        <v>0</v>
      </c>
      <c r="AA44" s="20">
        <f t="shared" si="2"/>
        <v>0</v>
      </c>
    </row>
    <row r="45" spans="2:27" x14ac:dyDescent="0.2">
      <c r="B45" s="17" t="s">
        <v>44</v>
      </c>
      <c r="C45" s="18">
        <v>258</v>
      </c>
      <c r="D45" s="43"/>
      <c r="E45" s="43"/>
      <c r="F45" s="43"/>
      <c r="G45" s="19">
        <f t="shared" si="3"/>
        <v>0</v>
      </c>
      <c r="H45" s="19">
        <f t="shared" si="4"/>
        <v>0</v>
      </c>
      <c r="I45" s="20">
        <f t="shared" si="5"/>
        <v>0</v>
      </c>
      <c r="K45" s="17" t="s">
        <v>44</v>
      </c>
      <c r="L45" s="18">
        <v>258</v>
      </c>
      <c r="M45" s="43"/>
      <c r="N45" s="43"/>
      <c r="O45" s="43"/>
      <c r="P45" s="19">
        <f t="shared" si="6"/>
        <v>0</v>
      </c>
      <c r="Q45" s="19">
        <f t="shared" si="7"/>
        <v>0</v>
      </c>
      <c r="R45" s="20">
        <f t="shared" si="1"/>
        <v>0</v>
      </c>
      <c r="T45" s="17" t="s">
        <v>44</v>
      </c>
      <c r="U45" s="18">
        <v>258</v>
      </c>
      <c r="V45" s="43"/>
      <c r="W45" s="43"/>
      <c r="X45" s="43"/>
      <c r="Y45" s="19">
        <f t="shared" si="8"/>
        <v>0</v>
      </c>
      <c r="Z45" s="19">
        <f t="shared" si="9"/>
        <v>0</v>
      </c>
      <c r="AA45" s="20">
        <f t="shared" si="2"/>
        <v>0</v>
      </c>
    </row>
    <row r="46" spans="2:27" x14ac:dyDescent="0.2">
      <c r="B46" s="17" t="s">
        <v>45</v>
      </c>
      <c r="C46" s="18">
        <v>315</v>
      </c>
      <c r="D46" s="43"/>
      <c r="E46" s="43"/>
      <c r="F46" s="43"/>
      <c r="G46" s="19">
        <f t="shared" si="3"/>
        <v>0</v>
      </c>
      <c r="H46" s="19">
        <f t="shared" si="4"/>
        <v>0</v>
      </c>
      <c r="I46" s="20">
        <f t="shared" si="5"/>
        <v>0</v>
      </c>
      <c r="K46" s="17" t="s">
        <v>45</v>
      </c>
      <c r="L46" s="18">
        <v>315</v>
      </c>
      <c r="M46" s="43"/>
      <c r="N46" s="43"/>
      <c r="O46" s="43"/>
      <c r="P46" s="19">
        <f t="shared" si="6"/>
        <v>0</v>
      </c>
      <c r="Q46" s="19">
        <f t="shared" si="7"/>
        <v>0</v>
      </c>
      <c r="R46" s="20">
        <f t="shared" si="1"/>
        <v>0</v>
      </c>
      <c r="T46" s="17" t="s">
        <v>45</v>
      </c>
      <c r="U46" s="18">
        <v>315</v>
      </c>
      <c r="V46" s="43"/>
      <c r="W46" s="43"/>
      <c r="X46" s="43"/>
      <c r="Y46" s="19">
        <f t="shared" si="8"/>
        <v>0</v>
      </c>
      <c r="Z46" s="19">
        <f t="shared" si="9"/>
        <v>0</v>
      </c>
      <c r="AA46" s="20">
        <f t="shared" si="2"/>
        <v>0</v>
      </c>
    </row>
    <row r="47" spans="2:27" x14ac:dyDescent="0.2">
      <c r="B47" s="17" t="s">
        <v>46</v>
      </c>
      <c r="C47" s="18">
        <v>349</v>
      </c>
      <c r="D47" s="43"/>
      <c r="E47" s="43"/>
      <c r="F47" s="43"/>
      <c r="G47" s="19">
        <f t="shared" si="3"/>
        <v>0</v>
      </c>
      <c r="H47" s="19">
        <f t="shared" si="4"/>
        <v>0</v>
      </c>
      <c r="I47" s="20">
        <f t="shared" si="5"/>
        <v>0</v>
      </c>
      <c r="K47" s="17" t="s">
        <v>46</v>
      </c>
      <c r="L47" s="18">
        <v>349</v>
      </c>
      <c r="M47" s="43"/>
      <c r="N47" s="43"/>
      <c r="O47" s="43"/>
      <c r="P47" s="19">
        <f t="shared" si="6"/>
        <v>0</v>
      </c>
      <c r="Q47" s="19">
        <f t="shared" si="7"/>
        <v>0</v>
      </c>
      <c r="R47" s="20">
        <f t="shared" si="1"/>
        <v>0</v>
      </c>
      <c r="T47" s="17" t="s">
        <v>46</v>
      </c>
      <c r="U47" s="18">
        <v>349</v>
      </c>
      <c r="V47" s="43"/>
      <c r="W47" s="43"/>
      <c r="X47" s="43"/>
      <c r="Y47" s="19">
        <f t="shared" si="8"/>
        <v>0</v>
      </c>
      <c r="Z47" s="19">
        <f t="shared" si="9"/>
        <v>0</v>
      </c>
      <c r="AA47" s="20">
        <f t="shared" si="2"/>
        <v>0</v>
      </c>
    </row>
    <row r="48" spans="2:27" x14ac:dyDescent="0.2">
      <c r="B48" s="17" t="s">
        <v>47</v>
      </c>
      <c r="C48" s="18">
        <v>302</v>
      </c>
      <c r="D48" s="43"/>
      <c r="E48" s="43"/>
      <c r="F48" s="43"/>
      <c r="G48" s="19">
        <f t="shared" si="3"/>
        <v>0</v>
      </c>
      <c r="H48" s="19">
        <f t="shared" si="4"/>
        <v>0</v>
      </c>
      <c r="I48" s="20">
        <f t="shared" si="5"/>
        <v>0</v>
      </c>
      <c r="K48" s="17" t="s">
        <v>47</v>
      </c>
      <c r="L48" s="18">
        <v>302</v>
      </c>
      <c r="M48" s="43"/>
      <c r="N48" s="43"/>
      <c r="O48" s="43"/>
      <c r="P48" s="19">
        <f t="shared" si="6"/>
        <v>0</v>
      </c>
      <c r="Q48" s="19">
        <f t="shared" si="7"/>
        <v>0</v>
      </c>
      <c r="R48" s="20">
        <f t="shared" si="1"/>
        <v>0</v>
      </c>
      <c r="T48" s="17" t="s">
        <v>47</v>
      </c>
      <c r="U48" s="18">
        <v>302</v>
      </c>
      <c r="V48" s="43"/>
      <c r="W48" s="43"/>
      <c r="X48" s="43"/>
      <c r="Y48" s="19">
        <f t="shared" si="8"/>
        <v>0</v>
      </c>
      <c r="Z48" s="19">
        <f t="shared" si="9"/>
        <v>0</v>
      </c>
      <c r="AA48" s="20">
        <f t="shared" si="2"/>
        <v>0</v>
      </c>
    </row>
    <row r="49" spans="2:27" x14ac:dyDescent="0.2">
      <c r="B49" s="17" t="s">
        <v>48</v>
      </c>
      <c r="C49" s="18">
        <v>298</v>
      </c>
      <c r="D49" s="43"/>
      <c r="E49" s="43"/>
      <c r="F49" s="43"/>
      <c r="G49" s="19">
        <f t="shared" si="3"/>
        <v>0</v>
      </c>
      <c r="H49" s="19">
        <f t="shared" si="4"/>
        <v>0</v>
      </c>
      <c r="I49" s="20">
        <f t="shared" si="5"/>
        <v>0</v>
      </c>
      <c r="K49" s="17" t="s">
        <v>48</v>
      </c>
      <c r="L49" s="18">
        <v>298</v>
      </c>
      <c r="M49" s="43"/>
      <c r="N49" s="43"/>
      <c r="O49" s="43"/>
      <c r="P49" s="19">
        <f t="shared" si="6"/>
        <v>0</v>
      </c>
      <c r="Q49" s="19">
        <f t="shared" si="7"/>
        <v>0</v>
      </c>
      <c r="R49" s="20">
        <f t="shared" si="1"/>
        <v>0</v>
      </c>
      <c r="T49" s="17" t="s">
        <v>48</v>
      </c>
      <c r="U49" s="18">
        <v>298</v>
      </c>
      <c r="V49" s="43"/>
      <c r="W49" s="43"/>
      <c r="X49" s="43"/>
      <c r="Y49" s="19">
        <f t="shared" si="8"/>
        <v>0</v>
      </c>
      <c r="Z49" s="19">
        <f t="shared" si="9"/>
        <v>0</v>
      </c>
      <c r="AA49" s="20">
        <f t="shared" si="2"/>
        <v>0</v>
      </c>
    </row>
    <row r="50" spans="2:27" x14ac:dyDescent="0.2">
      <c r="B50" s="17" t="s">
        <v>49</v>
      </c>
      <c r="C50" s="18">
        <v>286</v>
      </c>
      <c r="D50" s="43"/>
      <c r="E50" s="43"/>
      <c r="F50" s="43"/>
      <c r="G50" s="19">
        <f t="shared" si="3"/>
        <v>0</v>
      </c>
      <c r="H50" s="19">
        <f t="shared" si="4"/>
        <v>0</v>
      </c>
      <c r="I50" s="20">
        <f t="shared" si="5"/>
        <v>0</v>
      </c>
      <c r="K50" s="17" t="s">
        <v>49</v>
      </c>
      <c r="L50" s="18">
        <v>286</v>
      </c>
      <c r="M50" s="43"/>
      <c r="N50" s="43"/>
      <c r="O50" s="43"/>
      <c r="P50" s="19">
        <f t="shared" si="6"/>
        <v>0</v>
      </c>
      <c r="Q50" s="19">
        <f t="shared" si="7"/>
        <v>0</v>
      </c>
      <c r="R50" s="20">
        <f t="shared" si="1"/>
        <v>0</v>
      </c>
      <c r="T50" s="17" t="s">
        <v>49</v>
      </c>
      <c r="U50" s="18">
        <v>286</v>
      </c>
      <c r="V50" s="43"/>
      <c r="W50" s="43"/>
      <c r="X50" s="43"/>
      <c r="Y50" s="19">
        <f t="shared" si="8"/>
        <v>0</v>
      </c>
      <c r="Z50" s="19">
        <f t="shared" si="9"/>
        <v>0</v>
      </c>
      <c r="AA50" s="20">
        <f t="shared" si="2"/>
        <v>0</v>
      </c>
    </row>
    <row r="51" spans="2:27" x14ac:dyDescent="0.2">
      <c r="B51" s="17" t="s">
        <v>50</v>
      </c>
      <c r="C51" s="18">
        <v>280</v>
      </c>
      <c r="D51" s="43"/>
      <c r="E51" s="43"/>
      <c r="F51" s="43"/>
      <c r="G51" s="19">
        <f t="shared" si="3"/>
        <v>0</v>
      </c>
      <c r="H51" s="19">
        <f t="shared" si="4"/>
        <v>0</v>
      </c>
      <c r="I51" s="20">
        <f t="shared" si="5"/>
        <v>0</v>
      </c>
      <c r="K51" s="17" t="s">
        <v>50</v>
      </c>
      <c r="L51" s="18">
        <v>280</v>
      </c>
      <c r="M51" s="43"/>
      <c r="N51" s="43"/>
      <c r="O51" s="43"/>
      <c r="P51" s="19">
        <f t="shared" si="6"/>
        <v>0</v>
      </c>
      <c r="Q51" s="19">
        <f t="shared" si="7"/>
        <v>0</v>
      </c>
      <c r="R51" s="20">
        <f t="shared" si="1"/>
        <v>0</v>
      </c>
      <c r="T51" s="17" t="s">
        <v>50</v>
      </c>
      <c r="U51" s="18">
        <v>280</v>
      </c>
      <c r="V51" s="43"/>
      <c r="W51" s="43"/>
      <c r="X51" s="43"/>
      <c r="Y51" s="19">
        <f t="shared" si="8"/>
        <v>0</v>
      </c>
      <c r="Z51" s="19">
        <f t="shared" si="9"/>
        <v>0</v>
      </c>
      <c r="AA51" s="20">
        <f t="shared" si="2"/>
        <v>0</v>
      </c>
    </row>
    <row r="52" spans="2:27" x14ac:dyDescent="0.2">
      <c r="B52" s="17" t="s">
        <v>51</v>
      </c>
      <c r="C52" s="18">
        <v>210</v>
      </c>
      <c r="D52" s="43"/>
      <c r="E52" s="43"/>
      <c r="F52" s="43"/>
      <c r="G52" s="19">
        <f t="shared" si="3"/>
        <v>0</v>
      </c>
      <c r="H52" s="19">
        <f t="shared" si="4"/>
        <v>0</v>
      </c>
      <c r="I52" s="20">
        <f t="shared" si="5"/>
        <v>0</v>
      </c>
      <c r="K52" s="17" t="s">
        <v>51</v>
      </c>
      <c r="L52" s="18">
        <v>210</v>
      </c>
      <c r="M52" s="43"/>
      <c r="N52" s="43"/>
      <c r="O52" s="43"/>
      <c r="P52" s="19">
        <f t="shared" si="6"/>
        <v>0</v>
      </c>
      <c r="Q52" s="19">
        <f t="shared" si="7"/>
        <v>0</v>
      </c>
      <c r="R52" s="20">
        <f t="shared" si="1"/>
        <v>0</v>
      </c>
      <c r="T52" s="17" t="s">
        <v>51</v>
      </c>
      <c r="U52" s="18">
        <v>210</v>
      </c>
      <c r="V52" s="43"/>
      <c r="W52" s="43"/>
      <c r="X52" s="43"/>
      <c r="Y52" s="19">
        <f t="shared" si="8"/>
        <v>0</v>
      </c>
      <c r="Z52" s="19">
        <f t="shared" si="9"/>
        <v>0</v>
      </c>
      <c r="AA52" s="20">
        <f t="shared" si="2"/>
        <v>0</v>
      </c>
    </row>
    <row r="53" spans="2:27" x14ac:dyDescent="0.2">
      <c r="B53" s="17" t="s">
        <v>52</v>
      </c>
      <c r="C53" s="18">
        <v>146</v>
      </c>
      <c r="D53" s="43"/>
      <c r="E53" s="43"/>
      <c r="F53" s="43"/>
      <c r="G53" s="19">
        <f t="shared" si="3"/>
        <v>0</v>
      </c>
      <c r="H53" s="19">
        <f t="shared" si="4"/>
        <v>0</v>
      </c>
      <c r="I53" s="20">
        <f t="shared" si="5"/>
        <v>0</v>
      </c>
      <c r="K53" s="17" t="s">
        <v>52</v>
      </c>
      <c r="L53" s="18">
        <v>146</v>
      </c>
      <c r="M53" s="43"/>
      <c r="N53" s="43"/>
      <c r="O53" s="43"/>
      <c r="P53" s="19">
        <f t="shared" si="6"/>
        <v>0</v>
      </c>
      <c r="Q53" s="19">
        <f t="shared" si="7"/>
        <v>0</v>
      </c>
      <c r="R53" s="20">
        <f t="shared" si="1"/>
        <v>0</v>
      </c>
      <c r="T53" s="17" t="s">
        <v>52</v>
      </c>
      <c r="U53" s="18">
        <v>146</v>
      </c>
      <c r="V53" s="43"/>
      <c r="W53" s="43"/>
      <c r="X53" s="43"/>
      <c r="Y53" s="19">
        <f t="shared" si="8"/>
        <v>0</v>
      </c>
      <c r="Z53" s="19">
        <f t="shared" si="9"/>
        <v>0</v>
      </c>
      <c r="AA53" s="20">
        <f t="shared" si="2"/>
        <v>0</v>
      </c>
    </row>
    <row r="54" spans="2:27" x14ac:dyDescent="0.2">
      <c r="B54" s="17" t="s">
        <v>53</v>
      </c>
      <c r="C54" s="18">
        <v>98</v>
      </c>
      <c r="D54" s="43"/>
      <c r="E54" s="43"/>
      <c r="F54" s="43"/>
      <c r="G54" s="19">
        <f t="shared" si="3"/>
        <v>0</v>
      </c>
      <c r="H54" s="19">
        <f t="shared" si="4"/>
        <v>0</v>
      </c>
      <c r="I54" s="20">
        <f t="shared" si="5"/>
        <v>0</v>
      </c>
      <c r="K54" s="17" t="s">
        <v>53</v>
      </c>
      <c r="L54" s="18">
        <v>98</v>
      </c>
      <c r="M54" s="43"/>
      <c r="N54" s="43"/>
      <c r="O54" s="43"/>
      <c r="P54" s="19">
        <f t="shared" si="6"/>
        <v>0</v>
      </c>
      <c r="Q54" s="19">
        <f t="shared" si="7"/>
        <v>0</v>
      </c>
      <c r="R54" s="20">
        <f t="shared" si="1"/>
        <v>0</v>
      </c>
      <c r="T54" s="17" t="s">
        <v>53</v>
      </c>
      <c r="U54" s="18">
        <v>98</v>
      </c>
      <c r="V54" s="43"/>
      <c r="W54" s="43"/>
      <c r="X54" s="43"/>
      <c r="Y54" s="19">
        <f t="shared" si="8"/>
        <v>0</v>
      </c>
      <c r="Z54" s="19">
        <f t="shared" si="9"/>
        <v>0</v>
      </c>
      <c r="AA54" s="20">
        <f t="shared" si="2"/>
        <v>0</v>
      </c>
    </row>
    <row r="55" spans="2:27" x14ac:dyDescent="0.2">
      <c r="B55" s="17" t="s">
        <v>54</v>
      </c>
      <c r="C55" s="18">
        <v>58</v>
      </c>
      <c r="D55" s="43"/>
      <c r="E55" s="43"/>
      <c r="F55" s="43"/>
      <c r="G55" s="19">
        <f t="shared" si="3"/>
        <v>0</v>
      </c>
      <c r="H55" s="19">
        <f t="shared" si="4"/>
        <v>0</v>
      </c>
      <c r="I55" s="20">
        <f t="shared" si="5"/>
        <v>0</v>
      </c>
      <c r="K55" s="17" t="s">
        <v>54</v>
      </c>
      <c r="L55" s="18">
        <v>58</v>
      </c>
      <c r="M55" s="43"/>
      <c r="N55" s="43"/>
      <c r="O55" s="43"/>
      <c r="P55" s="19">
        <f t="shared" si="6"/>
        <v>0</v>
      </c>
      <c r="Q55" s="19">
        <f t="shared" si="7"/>
        <v>0</v>
      </c>
      <c r="R55" s="20">
        <f t="shared" si="1"/>
        <v>0</v>
      </c>
      <c r="T55" s="17" t="s">
        <v>54</v>
      </c>
      <c r="U55" s="18">
        <v>58</v>
      </c>
      <c r="V55" s="43"/>
      <c r="W55" s="43"/>
      <c r="X55" s="43"/>
      <c r="Y55" s="19">
        <f t="shared" si="8"/>
        <v>0</v>
      </c>
      <c r="Z55" s="19">
        <f t="shared" si="9"/>
        <v>0</v>
      </c>
      <c r="AA55" s="20">
        <f t="shared" si="2"/>
        <v>0</v>
      </c>
    </row>
    <row r="56" spans="2:27" x14ac:dyDescent="0.2">
      <c r="B56" s="17" t="s">
        <v>55</v>
      </c>
      <c r="C56" s="18">
        <v>40</v>
      </c>
      <c r="D56" s="43"/>
      <c r="E56" s="43"/>
      <c r="F56" s="43"/>
      <c r="G56" s="19">
        <f t="shared" si="3"/>
        <v>0</v>
      </c>
      <c r="H56" s="19">
        <f t="shared" si="4"/>
        <v>0</v>
      </c>
      <c r="I56" s="20">
        <f t="shared" si="5"/>
        <v>0</v>
      </c>
      <c r="K56" s="17" t="s">
        <v>55</v>
      </c>
      <c r="L56" s="18">
        <v>40</v>
      </c>
      <c r="M56" s="43"/>
      <c r="N56" s="43"/>
      <c r="O56" s="43"/>
      <c r="P56" s="19">
        <f t="shared" si="6"/>
        <v>0</v>
      </c>
      <c r="Q56" s="19">
        <f t="shared" si="7"/>
        <v>0</v>
      </c>
      <c r="R56" s="20">
        <f t="shared" si="1"/>
        <v>0</v>
      </c>
      <c r="T56" s="17" t="s">
        <v>55</v>
      </c>
      <c r="U56" s="18">
        <v>40</v>
      </c>
      <c r="V56" s="43"/>
      <c r="W56" s="43"/>
      <c r="X56" s="43"/>
      <c r="Y56" s="19">
        <f t="shared" si="8"/>
        <v>0</v>
      </c>
      <c r="Z56" s="19">
        <f t="shared" si="9"/>
        <v>0</v>
      </c>
      <c r="AA56" s="20">
        <f t="shared" si="2"/>
        <v>0</v>
      </c>
    </row>
    <row r="57" spans="2:27" x14ac:dyDescent="0.2">
      <c r="B57" s="17" t="s">
        <v>56</v>
      </c>
      <c r="C57" s="18">
        <v>36</v>
      </c>
      <c r="D57" s="43"/>
      <c r="E57" s="43"/>
      <c r="F57" s="43"/>
      <c r="G57" s="19">
        <f t="shared" si="3"/>
        <v>0</v>
      </c>
      <c r="H57" s="19">
        <f t="shared" si="4"/>
        <v>0</v>
      </c>
      <c r="I57" s="20">
        <f t="shared" si="5"/>
        <v>0</v>
      </c>
      <c r="K57" s="17" t="s">
        <v>56</v>
      </c>
      <c r="L57" s="18">
        <v>36</v>
      </c>
      <c r="M57" s="43"/>
      <c r="N57" s="43"/>
      <c r="O57" s="43"/>
      <c r="P57" s="19">
        <f t="shared" si="6"/>
        <v>0</v>
      </c>
      <c r="Q57" s="19">
        <f t="shared" si="7"/>
        <v>0</v>
      </c>
      <c r="R57" s="20">
        <f t="shared" si="1"/>
        <v>0</v>
      </c>
      <c r="T57" s="17" t="s">
        <v>56</v>
      </c>
      <c r="U57" s="18">
        <v>36</v>
      </c>
      <c r="V57" s="43"/>
      <c r="W57" s="43"/>
      <c r="X57" s="43"/>
      <c r="Y57" s="19">
        <f t="shared" si="8"/>
        <v>0</v>
      </c>
      <c r="Z57" s="19">
        <f t="shared" si="9"/>
        <v>0</v>
      </c>
      <c r="AA57" s="20">
        <f t="shared" si="2"/>
        <v>0</v>
      </c>
    </row>
    <row r="58" spans="2:27" x14ac:dyDescent="0.2">
      <c r="B58" s="17" t="s">
        <v>57</v>
      </c>
      <c r="C58" s="18">
        <v>26</v>
      </c>
      <c r="D58" s="43"/>
      <c r="E58" s="43"/>
      <c r="F58" s="43"/>
      <c r="G58" s="19">
        <f t="shared" si="3"/>
        <v>0</v>
      </c>
      <c r="H58" s="19">
        <f t="shared" si="4"/>
        <v>0</v>
      </c>
      <c r="I58" s="20">
        <f t="shared" si="5"/>
        <v>0</v>
      </c>
      <c r="K58" s="17" t="s">
        <v>57</v>
      </c>
      <c r="L58" s="18">
        <v>26</v>
      </c>
      <c r="M58" s="43"/>
      <c r="N58" s="43"/>
      <c r="O58" s="43"/>
      <c r="P58" s="19">
        <f t="shared" si="6"/>
        <v>0</v>
      </c>
      <c r="Q58" s="19">
        <f t="shared" si="7"/>
        <v>0</v>
      </c>
      <c r="R58" s="20">
        <f t="shared" si="1"/>
        <v>0</v>
      </c>
      <c r="T58" s="17" t="s">
        <v>57</v>
      </c>
      <c r="U58" s="18">
        <v>26</v>
      </c>
      <c r="V58" s="43"/>
      <c r="W58" s="43"/>
      <c r="X58" s="43"/>
      <c r="Y58" s="19">
        <f t="shared" si="8"/>
        <v>0</v>
      </c>
      <c r="Z58" s="19">
        <f t="shared" si="9"/>
        <v>0</v>
      </c>
      <c r="AA58" s="20">
        <f t="shared" si="2"/>
        <v>0</v>
      </c>
    </row>
    <row r="59" spans="2:27" x14ac:dyDescent="0.2">
      <c r="B59" s="17" t="s">
        <v>58</v>
      </c>
      <c r="C59" s="18">
        <v>20</v>
      </c>
      <c r="D59" s="43"/>
      <c r="E59" s="43"/>
      <c r="F59" s="43"/>
      <c r="G59" s="19">
        <f t="shared" si="3"/>
        <v>0</v>
      </c>
      <c r="H59" s="19">
        <f t="shared" si="4"/>
        <v>0</v>
      </c>
      <c r="I59" s="20">
        <f t="shared" si="5"/>
        <v>0</v>
      </c>
      <c r="K59" s="17" t="s">
        <v>58</v>
      </c>
      <c r="L59" s="18">
        <v>20</v>
      </c>
      <c r="M59" s="43"/>
      <c r="N59" s="43"/>
      <c r="O59" s="43"/>
      <c r="P59" s="19">
        <f t="shared" si="6"/>
        <v>0</v>
      </c>
      <c r="Q59" s="19">
        <f t="shared" si="7"/>
        <v>0</v>
      </c>
      <c r="R59" s="20">
        <f t="shared" si="1"/>
        <v>0</v>
      </c>
      <c r="T59" s="17" t="s">
        <v>58</v>
      </c>
      <c r="U59" s="18">
        <v>20</v>
      </c>
      <c r="V59" s="43"/>
      <c r="W59" s="43"/>
      <c r="X59" s="43"/>
      <c r="Y59" s="19">
        <f t="shared" si="8"/>
        <v>0</v>
      </c>
      <c r="Z59" s="19">
        <f t="shared" si="9"/>
        <v>0</v>
      </c>
      <c r="AA59" s="20">
        <f t="shared" si="2"/>
        <v>0</v>
      </c>
    </row>
    <row r="60" spans="2:27" x14ac:dyDescent="0.2">
      <c r="B60" s="17" t="s">
        <v>59</v>
      </c>
      <c r="C60" s="18">
        <v>54</v>
      </c>
      <c r="D60" s="43"/>
      <c r="E60" s="43"/>
      <c r="F60" s="43"/>
      <c r="G60" s="19">
        <f t="shared" si="3"/>
        <v>0</v>
      </c>
      <c r="H60" s="19">
        <f t="shared" si="4"/>
        <v>0</v>
      </c>
      <c r="I60" s="20">
        <f t="shared" si="5"/>
        <v>0</v>
      </c>
      <c r="K60" s="17" t="s">
        <v>59</v>
      </c>
      <c r="L60" s="18">
        <v>54</v>
      </c>
      <c r="M60" s="43"/>
      <c r="N60" s="43"/>
      <c r="O60" s="43"/>
      <c r="P60" s="19">
        <f t="shared" si="6"/>
        <v>0</v>
      </c>
      <c r="Q60" s="19">
        <f t="shared" si="7"/>
        <v>0</v>
      </c>
      <c r="R60" s="20">
        <f t="shared" si="1"/>
        <v>0</v>
      </c>
      <c r="T60" s="17" t="s">
        <v>59</v>
      </c>
      <c r="U60" s="18">
        <v>54</v>
      </c>
      <c r="V60" s="43"/>
      <c r="W60" s="43"/>
      <c r="X60" s="43"/>
      <c r="Y60" s="19">
        <f t="shared" si="8"/>
        <v>0</v>
      </c>
      <c r="Z60" s="19">
        <f t="shared" si="9"/>
        <v>0</v>
      </c>
      <c r="AA60" s="20">
        <f t="shared" si="2"/>
        <v>0</v>
      </c>
    </row>
    <row r="61" spans="2:27" x14ac:dyDescent="0.2">
      <c r="B61" s="21"/>
      <c r="C61" s="22">
        <f>SUM(C19:C60)</f>
        <v>8760</v>
      </c>
      <c r="D61" s="21"/>
      <c r="E61" s="21"/>
      <c r="F61" s="21"/>
      <c r="G61" s="21"/>
      <c r="H61" s="21"/>
      <c r="I61" s="23">
        <f>SUM(I19:I60)</f>
        <v>0</v>
      </c>
      <c r="K61" s="21"/>
      <c r="L61" s="22">
        <f>SUM(L19:L60)</f>
        <v>8760</v>
      </c>
      <c r="M61" s="21"/>
      <c r="N61" s="21"/>
      <c r="O61" s="21"/>
      <c r="P61" s="21"/>
      <c r="Q61" s="21"/>
      <c r="R61" s="23">
        <f>SUM(R19:R60)</f>
        <v>0</v>
      </c>
      <c r="T61" s="21"/>
      <c r="U61" s="22">
        <f>SUM(U19:U60)</f>
        <v>8760</v>
      </c>
      <c r="V61" s="21"/>
      <c r="W61" s="21"/>
      <c r="X61" s="21"/>
      <c r="Y61" s="21"/>
      <c r="Z61" s="21"/>
      <c r="AA61" s="23">
        <f>SUM(AA19:AA60)</f>
        <v>0</v>
      </c>
    </row>
    <row r="62" spans="2:27" x14ac:dyDescent="0.2">
      <c r="B62" s="4"/>
      <c r="C62" s="14"/>
      <c r="D62" s="14"/>
      <c r="E62" s="14"/>
      <c r="F62" s="14"/>
      <c r="G62" s="14"/>
      <c r="H62" s="14"/>
      <c r="I62" s="14"/>
      <c r="K62" s="4"/>
      <c r="L62" s="14"/>
      <c r="M62" s="14"/>
      <c r="N62" s="14"/>
      <c r="O62" s="14"/>
      <c r="P62" s="14"/>
      <c r="Q62" s="14"/>
      <c r="R62" s="14"/>
      <c r="T62" s="4"/>
      <c r="U62" s="14"/>
      <c r="V62" s="14"/>
      <c r="W62" s="14"/>
      <c r="X62" s="14"/>
      <c r="Y62" s="14"/>
      <c r="Z62" s="14"/>
      <c r="AA62" s="14"/>
    </row>
    <row r="63" spans="2:27" ht="15.75" x14ac:dyDescent="0.25">
      <c r="B63" s="4"/>
      <c r="C63" s="7"/>
      <c r="D63" s="7"/>
      <c r="E63" s="7"/>
      <c r="F63" s="7"/>
      <c r="G63" s="24" t="s">
        <v>0</v>
      </c>
      <c r="H63" s="25"/>
      <c r="I63" s="26">
        <f>IF(I61=0,0,ROUND(C14*C61/I61,2))</f>
        <v>0</v>
      </c>
      <c r="K63" s="4"/>
      <c r="L63" s="7"/>
      <c r="M63" s="7"/>
      <c r="N63" s="7"/>
      <c r="O63" s="7"/>
      <c r="P63" s="24" t="s">
        <v>0</v>
      </c>
      <c r="Q63" s="25"/>
      <c r="R63" s="26">
        <f>IF(R61=0,0,ROUND(L14*L61/R61,2))</f>
        <v>0</v>
      </c>
      <c r="T63" s="4"/>
      <c r="U63" s="7"/>
      <c r="V63" s="7"/>
      <c r="W63" s="7"/>
      <c r="X63" s="7"/>
      <c r="Y63" s="24" t="s">
        <v>0</v>
      </c>
      <c r="Z63" s="25"/>
      <c r="AA63" s="26">
        <f>IF(AA61=0,0,ROUND(U14*U61/AA61,2))</f>
        <v>0</v>
      </c>
    </row>
    <row r="64" spans="2:27" x14ac:dyDescent="0.2">
      <c r="B64" s="4"/>
      <c r="C64" s="7"/>
      <c r="D64" s="7"/>
      <c r="E64" s="7"/>
      <c r="F64" s="7"/>
      <c r="G64" s="7"/>
      <c r="H64" s="10"/>
      <c r="I64" s="27"/>
    </row>
  </sheetData>
  <sheetProtection algorithmName="SHA-512" hashValue="LZZUnCV6llXo/TRhrwZegpA2mRl/8FolnHr0cfLUZYPA0jWKhbUX08Q8xTdPVPIVsOt6qLoibO2xJeateK4RfA==" saltValue="vUG8YK84CI4QLFCpwdHdbA==" spinCount="100000" sheet="1" objects="1" scenarios="1"/>
  <protectedRanges>
    <protectedRange sqref="V19:X60" name="Oblast3"/>
    <protectedRange sqref="M19:O60" name="Oblast2"/>
    <protectedRange sqref="D19:F60" name="Oblast1"/>
  </protectedRanges>
  <mergeCells count="3">
    <mergeCell ref="V16:X16"/>
    <mergeCell ref="D16:F16"/>
    <mergeCell ref="M16:O16"/>
  </mergeCells>
  <printOptions horizontalCentered="1" verticalCentered="1"/>
  <pageMargins left="0.78740157480314965" right="0" top="0" bottom="0" header="0" footer="0"/>
  <pageSetup paperSize="9" scale="67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ŠKODA  AUTO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ŠKODA  AUTO a.s.</dc:creator>
  <cp:lastModifiedBy>Marek Ivičič</cp:lastModifiedBy>
  <cp:lastPrinted>2019-06-25T08:50:38Z</cp:lastPrinted>
  <dcterms:created xsi:type="dcterms:W3CDTF">2010-04-19T10:18:00Z</dcterms:created>
  <dcterms:modified xsi:type="dcterms:W3CDTF">2020-01-17T09:55:30Z</dcterms:modified>
</cp:coreProperties>
</file>