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zivatel\Pracovní\Digitální podnik\STAMP UNI\SW\"/>
    </mc:Choice>
  </mc:AlternateContent>
  <xr:revisionPtr revIDLastSave="0" documentId="13_ncr:1_{AE25CF7A-1B72-4A0F-8298-D4A6BC249A2E}" xr6:coauthVersionLast="47" xr6:coauthVersionMax="47" xr10:uidLastSave="{00000000-0000-0000-0000-000000000000}"/>
  <bookViews>
    <workbookView xWindow="-108" yWindow="-108" windowWidth="23256" windowHeight="12576" tabRatio="817" xr2:uid="{00000000-000D-0000-FFFF-FFFF00000000}"/>
  </bookViews>
  <sheets>
    <sheet name="SW" sheetId="2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22" l="1"/>
  <c r="H43" i="22"/>
  <c r="H39" i="22"/>
  <c r="H40" i="22"/>
  <c r="H41" i="22"/>
  <c r="H42" i="22"/>
  <c r="H38" i="22"/>
  <c r="H37" i="22"/>
  <c r="H36" i="22"/>
  <c r="H35" i="22"/>
  <c r="H34" i="22"/>
  <c r="H33" i="22"/>
  <c r="H32" i="22"/>
  <c r="H31" i="22"/>
  <c r="H5" i="22" l="1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3" i="22"/>
  <c r="H4" i="22" l="1"/>
  <c r="H46" i="22" s="1"/>
</calcChain>
</file>

<file path=xl/sharedStrings.xml><?xml version="1.0" encoding="utf-8"?>
<sst xmlns="http://schemas.openxmlformats.org/spreadsheetml/2006/main" count="138" uniqueCount="74">
  <si>
    <t>#</t>
  </si>
  <si>
    <t>Kategorie</t>
  </si>
  <si>
    <t>APS LAN</t>
  </si>
  <si>
    <t>SW</t>
  </si>
  <si>
    <t>ZAK SW</t>
  </si>
  <si>
    <t>LIC SW</t>
  </si>
  <si>
    <t>ONLINE</t>
  </si>
  <si>
    <t>Konkrétní položka</t>
  </si>
  <si>
    <t>Kusů</t>
  </si>
  <si>
    <t>Jednotková cena s DPH</t>
  </si>
  <si>
    <t>Jednotková cena bez DPH</t>
  </si>
  <si>
    <t>SRV 4.0</t>
  </si>
  <si>
    <t>POR</t>
  </si>
  <si>
    <t>Win Svr Standard Core 2019 16Lic OLP NL CoreLic</t>
  </si>
  <si>
    <t>Win Svr CAL 2019 OLP NL User CAL</t>
  </si>
  <si>
    <t>Microsoft Windows 10 Pro CZ</t>
  </si>
  <si>
    <t>Veeam Backup Essentials Standard 2 socket bundle for Vmware</t>
  </si>
  <si>
    <t>VMware vSphere 7 Essentials Kit for 3 hosts</t>
  </si>
  <si>
    <t>Subscription only for VMware vSphere 7 Essentials Kit for 1 year</t>
  </si>
  <si>
    <t>ESET Protec Complete</t>
  </si>
  <si>
    <t>Zjištění aktuální stavu IT</t>
  </si>
  <si>
    <t>Implementace, instalace, konfigurace HW a SW (práce specialisty)</t>
  </si>
  <si>
    <t>Server FUJITSU Primergy TX2550 M5 Tower</t>
  </si>
  <si>
    <t>Klientská licence – OEM - (při zakoupení společně s terminálem)</t>
  </si>
  <si>
    <t xml:space="preserve">SQLSvrStdRuntime 2019 </t>
  </si>
  <si>
    <t>SQLCALRuntime 2019</t>
  </si>
  <si>
    <t>Cena celkem bez DPH</t>
  </si>
  <si>
    <t>Microsoft 365 Business Standard 1Yr Contract</t>
  </si>
  <si>
    <t>Hardware plus 24x7 FortiCare and FortiGuard Unified Threat Protection (UTP)</t>
  </si>
  <si>
    <t>Referenční výrobek</t>
  </si>
  <si>
    <t>-</t>
  </si>
  <si>
    <t>Server  - technické parametry dle ZD</t>
  </si>
  <si>
    <t>Firewall  - technické parametry dle ZD</t>
  </si>
  <si>
    <t>Kompletní informační systém (kapitola IS)  - technické parametry dle ZD</t>
  </si>
  <si>
    <t>Implementace informačního systému</t>
  </si>
  <si>
    <t>Helios INUVIO Licence celkem v konfiguraci dle přílohy</t>
  </si>
  <si>
    <t>Skladová nadstavba IS – Jádro systému</t>
  </si>
  <si>
    <t>Skladová nadstavba IS – Příjem</t>
  </si>
  <si>
    <t>Skladová nadstavba IS – Výdej</t>
  </si>
  <si>
    <t>Skladová nadstavba IS – Inventura skladu</t>
  </si>
  <si>
    <t>Skladová nadstavba IS – Tiskový plugin</t>
  </si>
  <si>
    <t>Skladová nadstavba IS - Podpora výdejny nářadí</t>
  </si>
  <si>
    <t>Související náklady s implementací</t>
  </si>
  <si>
    <t>Antivirový program  - technické parametry dle ZD</t>
  </si>
  <si>
    <t>Počet zpracovávaných databází (+n cvičných)</t>
  </si>
  <si>
    <t>Jádro systému</t>
  </si>
  <si>
    <t>Správa osobních údajů - rozšířené</t>
  </si>
  <si>
    <t>RP El. komunikace - CZ(5500) Raiffeisenbank a.s.</t>
  </si>
  <si>
    <t>Účetnictví</t>
  </si>
  <si>
    <t>Majetek</t>
  </si>
  <si>
    <t>Sklady</t>
  </si>
  <si>
    <t>Nabídky, objednávky a rezervace</t>
  </si>
  <si>
    <t>Fakturace</t>
  </si>
  <si>
    <t>INTRASTAT</t>
  </si>
  <si>
    <t>Mzdy</t>
  </si>
  <si>
    <t>Počet zpracovávaných mezd</t>
  </si>
  <si>
    <t>Personalistika</t>
  </si>
  <si>
    <t>RP výdejna</t>
  </si>
  <si>
    <t>VÝKAZ VÝMĚR k ocenění</t>
  </si>
  <si>
    <t>LIST č.1</t>
  </si>
  <si>
    <t>LIST č.2</t>
  </si>
  <si>
    <t>LIST č.3</t>
  </si>
  <si>
    <t>CELKEM</t>
  </si>
  <si>
    <t>bez DPH</t>
  </si>
  <si>
    <t>Operační systém pro server - hlavní licence</t>
  </si>
  <si>
    <t>Operační systém pro server - klientské licence</t>
  </si>
  <si>
    <t>centrum pro integraci dat - klientské licence</t>
  </si>
  <si>
    <t>centrum pro integraci dat - hlavní licence</t>
  </si>
  <si>
    <t>Operační systém pro PC - kompatibilní s MS Windows</t>
  </si>
  <si>
    <t>kompletní řešení pro ochranu dat a správu virtualizace - pro 2 procesorové patice</t>
  </si>
  <si>
    <t>virtualizační platforma pro 3 servery</t>
  </si>
  <si>
    <t>Předplatné technické podpory na 1 rok pro virtualizační platformu</t>
  </si>
  <si>
    <t xml:space="preserve">desktopové verze kancelářského SW na 1 rok kompatibliní s MS Office </t>
  </si>
  <si>
    <t>u uvedené položky je uveden konkrétní obchodní názvev, jedná se pouze o vymezení požadovaného standardu a zadavatel umožňuje i jiné technicky a kvalitativně srovnatelné řešení.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</si>
</sst>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9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9" xfId="0" applyBorder="1"/>
    <xf numFmtId="0" fontId="0" fillId="0" borderId="1" xfId="0" applyBorder="1"/>
    <xf numFmtId="0" fontId="1" fillId="0" borderId="1" xfId="0" applyFont="1" applyBorder="1"/>
    <xf numFmtId="0" fontId="1" fillId="0" borderId="4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0" fillId="0" borderId="4" xfId="0" applyBorder="1"/>
    <xf numFmtId="0" fontId="1" fillId="2" borderId="12" xfId="0" applyFont="1" applyFill="1" applyBorder="1" applyAlignment="1">
      <alignment horizontal="center"/>
    </xf>
    <xf numFmtId="0" fontId="1" fillId="0" borderId="5" xfId="0" applyFont="1" applyBorder="1"/>
    <xf numFmtId="8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8" fontId="0" fillId="0" borderId="4" xfId="0" applyNumberFormat="1" applyBorder="1"/>
    <xf numFmtId="164" fontId="1" fillId="0" borderId="4" xfId="0" applyNumberFormat="1" applyFont="1" applyBorder="1"/>
    <xf numFmtId="0" fontId="0" fillId="0" borderId="5" xfId="0" applyBorder="1"/>
    <xf numFmtId="0" fontId="1" fillId="0" borderId="5" xfId="0" applyFont="1" applyBorder="1" applyAlignment="1">
      <alignment horizontal="left" wrapText="1"/>
    </xf>
    <xf numFmtId="164" fontId="1" fillId="0" borderId="5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 applyAlignment="1">
      <alignment horizontal="left" wrapText="1"/>
    </xf>
    <xf numFmtId="0" fontId="1" fillId="0" borderId="9" xfId="0" applyFont="1" applyBorder="1"/>
    <xf numFmtId="164" fontId="1" fillId="0" borderId="9" xfId="0" applyNumberFormat="1" applyFont="1" applyBorder="1"/>
    <xf numFmtId="8" fontId="0" fillId="0" borderId="9" xfId="0" applyNumberFormat="1" applyBorder="1"/>
    <xf numFmtId="0" fontId="4" fillId="0" borderId="0" xfId="0" applyFont="1"/>
    <xf numFmtId="0" fontId="1" fillId="0" borderId="15" xfId="0" applyFont="1" applyBorder="1"/>
    <xf numFmtId="0" fontId="0" fillId="0" borderId="5" xfId="0" applyBorder="1" applyAlignment="1">
      <alignment horizontal="left" wrapText="1"/>
    </xf>
    <xf numFmtId="164" fontId="1" fillId="0" borderId="14" xfId="0" applyNumberFormat="1" applyFont="1" applyBorder="1"/>
    <xf numFmtId="164" fontId="1" fillId="0" borderId="10" xfId="0" applyNumberFormat="1" applyFont="1" applyBorder="1"/>
    <xf numFmtId="0" fontId="0" fillId="0" borderId="13" xfId="0" applyBorder="1" applyAlignment="1">
      <alignment horizontal="left" wrapText="1"/>
    </xf>
    <xf numFmtId="0" fontId="0" fillId="0" borderId="13" xfId="0" applyBorder="1"/>
    <xf numFmtId="164" fontId="1" fillId="0" borderId="11" xfId="0" applyNumberFormat="1" applyFont="1" applyBorder="1"/>
    <xf numFmtId="164" fontId="1" fillId="0" borderId="0" xfId="0" applyNumberFormat="1" applyFont="1"/>
    <xf numFmtId="0" fontId="1" fillId="0" borderId="17" xfId="0" applyFont="1" applyBorder="1"/>
    <xf numFmtId="0" fontId="0" fillId="0" borderId="10" xfId="0" applyBorder="1"/>
    <xf numFmtId="0" fontId="0" fillId="0" borderId="11" xfId="0" applyBorder="1"/>
    <xf numFmtId="164" fontId="1" fillId="3" borderId="16" xfId="0" applyNumberFormat="1" applyFont="1" applyFill="1" applyBorder="1"/>
    <xf numFmtId="0" fontId="5" fillId="0" borderId="0" xfId="0" applyFont="1"/>
    <xf numFmtId="0" fontId="7" fillId="0" borderId="0" xfId="0" applyFont="1"/>
    <xf numFmtId="0" fontId="0" fillId="0" borderId="18" xfId="0" applyBorder="1" applyAlignment="1">
      <alignment wrapText="1"/>
    </xf>
    <xf numFmtId="49" fontId="0" fillId="0" borderId="18" xfId="0" applyNumberForma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6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22" xfId="0" applyBorder="1"/>
    <xf numFmtId="0" fontId="5" fillId="0" borderId="0" xfId="0" applyFont="1" applyAlignment="1">
      <alignment horizontal="center"/>
    </xf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FF5050"/>
      <color rgb="FF59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topLeftCell="A19" zoomScaleNormal="100" workbookViewId="0">
      <selection activeCell="D21" sqref="D21"/>
    </sheetView>
  </sheetViews>
  <sheetFormatPr defaultRowHeight="14.4" x14ac:dyDescent="0.3"/>
  <cols>
    <col min="3" max="3" width="9.5546875" bestFit="1" customWidth="1"/>
    <col min="4" max="4" width="68.5546875" customWidth="1"/>
    <col min="5" max="5" width="5.33203125" bestFit="1" customWidth="1"/>
    <col min="6" max="7" width="12.44140625" bestFit="1" customWidth="1"/>
    <col min="8" max="8" width="17.88671875" customWidth="1"/>
    <col min="9" max="9" width="12.44140625" customWidth="1"/>
    <col min="11" max="11" width="9.5546875" bestFit="1" customWidth="1"/>
    <col min="12" max="12" width="70.44140625" bestFit="1" customWidth="1"/>
    <col min="13" max="13" width="48.77734375" customWidth="1"/>
  </cols>
  <sheetData>
    <row r="1" spans="1:16" ht="15" thickBot="1" x14ac:dyDescent="0.35">
      <c r="D1" s="39" t="s">
        <v>58</v>
      </c>
      <c r="H1" s="39" t="s">
        <v>59</v>
      </c>
      <c r="O1" s="48" t="s">
        <v>61</v>
      </c>
      <c r="P1" s="48"/>
    </row>
    <row r="2" spans="1:16" ht="34.200000000000003" thickBot="1" x14ac:dyDescent="0.7">
      <c r="B2" s="18" t="s">
        <v>0</v>
      </c>
      <c r="C2" s="8" t="s">
        <v>1</v>
      </c>
      <c r="D2" s="19" t="s">
        <v>7</v>
      </c>
      <c r="E2" s="19" t="s">
        <v>8</v>
      </c>
      <c r="F2" s="20" t="s">
        <v>9</v>
      </c>
      <c r="G2" s="20" t="s">
        <v>10</v>
      </c>
      <c r="H2" s="20" t="s">
        <v>26</v>
      </c>
      <c r="I2" s="34"/>
      <c r="J2" s="18" t="s">
        <v>0</v>
      </c>
      <c r="K2" s="46" t="s">
        <v>1</v>
      </c>
      <c r="L2" s="45" t="s">
        <v>29</v>
      </c>
      <c r="M2" s="45"/>
    </row>
    <row r="3" spans="1:16" ht="59.4" customHeight="1" x14ac:dyDescent="0.3">
      <c r="B3" s="21">
        <v>1</v>
      </c>
      <c r="C3" s="1" t="s">
        <v>11</v>
      </c>
      <c r="D3" s="22" t="s">
        <v>31</v>
      </c>
      <c r="E3" s="23">
        <v>1</v>
      </c>
      <c r="F3" s="24"/>
      <c r="G3" s="25"/>
      <c r="H3" s="24">
        <f>E3*G3</f>
        <v>0</v>
      </c>
      <c r="I3" s="34"/>
      <c r="J3" s="35">
        <v>1</v>
      </c>
      <c r="K3" s="15" t="s">
        <v>11</v>
      </c>
      <c r="L3" s="47" t="s">
        <v>22</v>
      </c>
      <c r="M3" s="41" t="s">
        <v>73</v>
      </c>
    </row>
    <row r="4" spans="1:16" ht="57.6" x14ac:dyDescent="0.3">
      <c r="A4" s="26"/>
      <c r="B4" s="11">
        <v>2</v>
      </c>
      <c r="C4" s="2" t="s">
        <v>2</v>
      </c>
      <c r="D4" s="6" t="s">
        <v>32</v>
      </c>
      <c r="E4" s="3">
        <v>1</v>
      </c>
      <c r="F4" s="5"/>
      <c r="G4" s="10"/>
      <c r="H4" s="17">
        <f t="shared" ref="H4" si="0">E4*G4</f>
        <v>0</v>
      </c>
      <c r="I4" s="34"/>
      <c r="J4" s="11">
        <v>2</v>
      </c>
      <c r="K4" s="2" t="s">
        <v>2</v>
      </c>
      <c r="L4" s="36" t="s">
        <v>28</v>
      </c>
      <c r="M4" s="41" t="s">
        <v>73</v>
      </c>
    </row>
    <row r="5" spans="1:16" ht="57.6" x14ac:dyDescent="0.3">
      <c r="B5" s="11">
        <v>3</v>
      </c>
      <c r="C5" s="15" t="s">
        <v>4</v>
      </c>
      <c r="D5" s="16" t="s">
        <v>33</v>
      </c>
      <c r="E5" s="9">
        <v>1</v>
      </c>
      <c r="F5" s="5"/>
      <c r="G5" s="10"/>
      <c r="H5" s="17">
        <f t="shared" ref="H5:H26" si="1">E5*G5</f>
        <v>0</v>
      </c>
      <c r="I5" s="34"/>
      <c r="J5" s="11">
        <v>3</v>
      </c>
      <c r="K5" s="15" t="s">
        <v>4</v>
      </c>
      <c r="L5" s="36" t="s">
        <v>35</v>
      </c>
      <c r="M5" s="41" t="s">
        <v>73</v>
      </c>
    </row>
    <row r="6" spans="1:16" x14ac:dyDescent="0.3">
      <c r="B6" s="11">
        <v>4</v>
      </c>
      <c r="C6" s="15" t="s">
        <v>4</v>
      </c>
      <c r="D6" s="16" t="s">
        <v>34</v>
      </c>
      <c r="E6" s="9">
        <v>1</v>
      </c>
      <c r="F6" s="5"/>
      <c r="G6" s="10"/>
      <c r="H6" s="17">
        <f t="shared" si="1"/>
        <v>0</v>
      </c>
      <c r="I6" s="34"/>
      <c r="J6" s="11">
        <v>4</v>
      </c>
      <c r="K6" s="15" t="s">
        <v>4</v>
      </c>
      <c r="L6" s="36" t="s">
        <v>30</v>
      </c>
      <c r="M6" s="41"/>
    </row>
    <row r="7" spans="1:16" ht="15" customHeight="1" x14ac:dyDescent="0.3">
      <c r="B7" s="11">
        <v>5</v>
      </c>
      <c r="C7" s="2" t="s">
        <v>3</v>
      </c>
      <c r="D7" s="16" t="s">
        <v>36</v>
      </c>
      <c r="E7" s="9">
        <v>1</v>
      </c>
      <c r="F7" s="5"/>
      <c r="G7" s="10"/>
      <c r="H7" s="17">
        <f t="shared" si="1"/>
        <v>0</v>
      </c>
      <c r="I7" s="34"/>
      <c r="J7" s="11">
        <v>5</v>
      </c>
      <c r="K7" s="2" t="s">
        <v>3</v>
      </c>
      <c r="L7" s="36"/>
      <c r="M7" s="41"/>
    </row>
    <row r="8" spans="1:16" ht="15" customHeight="1" x14ac:dyDescent="0.3">
      <c r="B8" s="11">
        <v>6</v>
      </c>
      <c r="C8" s="2" t="s">
        <v>3</v>
      </c>
      <c r="D8" s="16" t="s">
        <v>37</v>
      </c>
      <c r="E8" s="9">
        <v>1</v>
      </c>
      <c r="F8" s="5"/>
      <c r="G8" s="10"/>
      <c r="H8" s="17">
        <f t="shared" si="1"/>
        <v>0</v>
      </c>
      <c r="I8" s="34"/>
      <c r="J8" s="11">
        <v>6</v>
      </c>
      <c r="K8" s="2" t="s">
        <v>3</v>
      </c>
      <c r="L8" s="36"/>
      <c r="M8" s="41"/>
    </row>
    <row r="9" spans="1:16" ht="15" customHeight="1" x14ac:dyDescent="0.3">
      <c r="B9" s="11">
        <v>7</v>
      </c>
      <c r="C9" s="2" t="s">
        <v>3</v>
      </c>
      <c r="D9" s="16" t="s">
        <v>38</v>
      </c>
      <c r="E9" s="9">
        <v>1</v>
      </c>
      <c r="F9" s="5"/>
      <c r="G9" s="10"/>
      <c r="H9" s="17">
        <f t="shared" si="1"/>
        <v>0</v>
      </c>
      <c r="I9" s="34"/>
      <c r="J9" s="11">
        <v>7</v>
      </c>
      <c r="K9" s="2" t="s">
        <v>3</v>
      </c>
      <c r="L9" s="36"/>
      <c r="M9" s="41"/>
    </row>
    <row r="10" spans="1:16" ht="15" customHeight="1" x14ac:dyDescent="0.3">
      <c r="B10" s="11">
        <v>8</v>
      </c>
      <c r="C10" s="2" t="s">
        <v>3</v>
      </c>
      <c r="D10" s="16" t="s">
        <v>39</v>
      </c>
      <c r="E10" s="9">
        <v>1</v>
      </c>
      <c r="F10" s="5"/>
      <c r="G10" s="10"/>
      <c r="H10" s="17">
        <f t="shared" si="1"/>
        <v>0</v>
      </c>
      <c r="I10" s="34"/>
      <c r="J10" s="11">
        <v>8</v>
      </c>
      <c r="K10" s="2" t="s">
        <v>3</v>
      </c>
      <c r="L10" s="36"/>
      <c r="M10" s="41"/>
    </row>
    <row r="11" spans="1:16" ht="15" customHeight="1" x14ac:dyDescent="0.3">
      <c r="B11" s="11">
        <v>9</v>
      </c>
      <c r="C11" s="2" t="s">
        <v>3</v>
      </c>
      <c r="D11" s="16" t="s">
        <v>40</v>
      </c>
      <c r="E11" s="9">
        <v>1</v>
      </c>
      <c r="F11" s="5"/>
      <c r="G11" s="10"/>
      <c r="H11" s="17">
        <f t="shared" si="1"/>
        <v>0</v>
      </c>
      <c r="I11" s="34"/>
      <c r="J11" s="11">
        <v>9</v>
      </c>
      <c r="K11" s="2" t="s">
        <v>3</v>
      </c>
      <c r="L11" s="36"/>
      <c r="M11" s="41"/>
    </row>
    <row r="12" spans="1:16" ht="15" customHeight="1" x14ac:dyDescent="0.3">
      <c r="B12" s="11">
        <v>10</v>
      </c>
      <c r="C12" s="2" t="s">
        <v>3</v>
      </c>
      <c r="D12" s="16" t="s">
        <v>41</v>
      </c>
      <c r="E12" s="9">
        <v>1</v>
      </c>
      <c r="F12" s="5"/>
      <c r="G12" s="10"/>
      <c r="H12" s="17">
        <f t="shared" si="1"/>
        <v>0</v>
      </c>
      <c r="I12" s="34"/>
      <c r="J12" s="11">
        <v>10</v>
      </c>
      <c r="K12" s="2" t="s">
        <v>3</v>
      </c>
      <c r="L12" s="36"/>
      <c r="M12" s="41"/>
    </row>
    <row r="13" spans="1:16" ht="15" customHeight="1" x14ac:dyDescent="0.3">
      <c r="B13" s="11">
        <v>11</v>
      </c>
      <c r="C13" s="2" t="s">
        <v>3</v>
      </c>
      <c r="D13" s="3" t="s">
        <v>23</v>
      </c>
      <c r="E13" s="9">
        <v>2</v>
      </c>
      <c r="F13" s="5"/>
      <c r="G13" s="10"/>
      <c r="H13" s="17">
        <f t="shared" si="1"/>
        <v>0</v>
      </c>
      <c r="I13" s="34"/>
      <c r="J13" s="11">
        <v>11</v>
      </c>
      <c r="K13" s="2" t="s">
        <v>3</v>
      </c>
      <c r="L13" s="36" t="s">
        <v>30</v>
      </c>
      <c r="M13" s="41"/>
    </row>
    <row r="14" spans="1:16" ht="15" customHeight="1" x14ac:dyDescent="0.3">
      <c r="B14" s="11">
        <v>12</v>
      </c>
      <c r="C14" s="2" t="s">
        <v>3</v>
      </c>
      <c r="D14" s="16" t="s">
        <v>42</v>
      </c>
      <c r="E14" s="9">
        <v>1</v>
      </c>
      <c r="F14" s="5"/>
      <c r="G14" s="10"/>
      <c r="H14" s="17">
        <f t="shared" si="1"/>
        <v>0</v>
      </c>
      <c r="I14" s="34"/>
      <c r="J14" s="11">
        <v>12</v>
      </c>
      <c r="K14" s="2" t="s">
        <v>3</v>
      </c>
      <c r="L14" s="36" t="s">
        <v>30</v>
      </c>
      <c r="M14" s="41"/>
    </row>
    <row r="15" spans="1:16" ht="61.8" customHeight="1" x14ac:dyDescent="0.3">
      <c r="B15" s="11">
        <v>13</v>
      </c>
      <c r="C15" s="2" t="s">
        <v>3</v>
      </c>
      <c r="D15" s="16" t="s">
        <v>67</v>
      </c>
      <c r="E15" s="9">
        <v>1</v>
      </c>
      <c r="F15" s="5"/>
      <c r="G15" s="10"/>
      <c r="H15" s="17">
        <f t="shared" si="1"/>
        <v>0</v>
      </c>
      <c r="I15" s="34"/>
      <c r="J15" s="11">
        <v>13</v>
      </c>
      <c r="K15" s="2" t="s">
        <v>3</v>
      </c>
      <c r="L15" s="36" t="s">
        <v>24</v>
      </c>
      <c r="M15" s="42" t="s">
        <v>73</v>
      </c>
    </row>
    <row r="16" spans="1:16" ht="57" customHeight="1" x14ac:dyDescent="0.3">
      <c r="B16" s="11">
        <v>14</v>
      </c>
      <c r="C16" s="2" t="s">
        <v>3</v>
      </c>
      <c r="D16" s="16" t="s">
        <v>66</v>
      </c>
      <c r="E16" s="3">
        <v>9</v>
      </c>
      <c r="F16" s="5"/>
      <c r="G16" s="10"/>
      <c r="H16" s="17">
        <f t="shared" si="1"/>
        <v>0</v>
      </c>
      <c r="I16" s="34"/>
      <c r="J16" s="11">
        <v>14</v>
      </c>
      <c r="K16" s="2" t="s">
        <v>3</v>
      </c>
      <c r="L16" s="36" t="s">
        <v>25</v>
      </c>
      <c r="M16" s="42" t="s">
        <v>73</v>
      </c>
    </row>
    <row r="17" spans="1:13" ht="61.2" customHeight="1" x14ac:dyDescent="0.3">
      <c r="B17" s="11">
        <v>15</v>
      </c>
      <c r="C17" s="9" t="s">
        <v>5</v>
      </c>
      <c r="D17" s="16" t="s">
        <v>64</v>
      </c>
      <c r="E17" s="9">
        <v>1</v>
      </c>
      <c r="F17" s="5"/>
      <c r="G17" s="10"/>
      <c r="H17" s="17">
        <f t="shared" si="1"/>
        <v>0</v>
      </c>
      <c r="I17" s="34"/>
      <c r="J17" s="11">
        <v>15</v>
      </c>
      <c r="K17" s="9" t="s">
        <v>5</v>
      </c>
      <c r="L17" s="36" t="s">
        <v>13</v>
      </c>
      <c r="M17" s="42" t="s">
        <v>73</v>
      </c>
    </row>
    <row r="18" spans="1:13" ht="57.6" x14ac:dyDescent="0.3">
      <c r="B18" s="11">
        <v>16</v>
      </c>
      <c r="C18" s="3" t="s">
        <v>5</v>
      </c>
      <c r="D18" s="16" t="s">
        <v>65</v>
      </c>
      <c r="E18" s="3">
        <v>13</v>
      </c>
      <c r="F18" s="5"/>
      <c r="G18" s="10"/>
      <c r="H18" s="17">
        <f t="shared" si="1"/>
        <v>0</v>
      </c>
      <c r="I18" s="34"/>
      <c r="J18" s="11">
        <v>16</v>
      </c>
      <c r="K18" s="3" t="s">
        <v>5</v>
      </c>
      <c r="L18" s="36" t="s">
        <v>14</v>
      </c>
      <c r="M18" s="41" t="s">
        <v>73</v>
      </c>
    </row>
    <row r="19" spans="1:13" ht="57.6" x14ac:dyDescent="0.3">
      <c r="B19" s="11">
        <v>17</v>
      </c>
      <c r="C19" s="3" t="s">
        <v>5</v>
      </c>
      <c r="D19" s="3" t="s">
        <v>68</v>
      </c>
      <c r="E19" s="3">
        <v>1</v>
      </c>
      <c r="F19" s="5"/>
      <c r="G19" s="10"/>
      <c r="H19" s="17">
        <f t="shared" si="1"/>
        <v>0</v>
      </c>
      <c r="I19" s="34"/>
      <c r="J19" s="11">
        <v>17</v>
      </c>
      <c r="K19" s="3" t="s">
        <v>5</v>
      </c>
      <c r="L19" s="36" t="s">
        <v>15</v>
      </c>
      <c r="M19" s="41" t="s">
        <v>73</v>
      </c>
    </row>
    <row r="20" spans="1:13" ht="57.6" x14ac:dyDescent="0.3">
      <c r="B20" s="11">
        <v>18</v>
      </c>
      <c r="C20" s="3" t="s">
        <v>5</v>
      </c>
      <c r="D20" s="3" t="s">
        <v>69</v>
      </c>
      <c r="E20" s="3">
        <v>1</v>
      </c>
      <c r="F20" s="5"/>
      <c r="G20" s="10"/>
      <c r="H20" s="17">
        <f t="shared" si="1"/>
        <v>0</v>
      </c>
      <c r="I20" s="34"/>
      <c r="J20" s="11">
        <v>18</v>
      </c>
      <c r="K20" s="3" t="s">
        <v>5</v>
      </c>
      <c r="L20" s="36" t="s">
        <v>16</v>
      </c>
      <c r="M20" s="41" t="s">
        <v>73</v>
      </c>
    </row>
    <row r="21" spans="1:13" ht="57.6" x14ac:dyDescent="0.3">
      <c r="B21" s="11">
        <v>19</v>
      </c>
      <c r="C21" s="3" t="s">
        <v>5</v>
      </c>
      <c r="D21" s="3" t="s">
        <v>70</v>
      </c>
      <c r="E21" s="3">
        <v>1</v>
      </c>
      <c r="F21" s="5"/>
      <c r="G21" s="10"/>
      <c r="H21" s="17">
        <f t="shared" si="1"/>
        <v>0</v>
      </c>
      <c r="I21" s="34"/>
      <c r="J21" s="11">
        <v>19</v>
      </c>
      <c r="K21" s="3" t="s">
        <v>5</v>
      </c>
      <c r="L21" s="36" t="s">
        <v>17</v>
      </c>
      <c r="M21" s="41" t="s">
        <v>73</v>
      </c>
    </row>
    <row r="22" spans="1:13" ht="57.6" x14ac:dyDescent="0.3">
      <c r="B22" s="11">
        <v>20</v>
      </c>
      <c r="C22" s="3" t="s">
        <v>5</v>
      </c>
      <c r="D22" s="3" t="s">
        <v>71</v>
      </c>
      <c r="E22" s="3">
        <v>1</v>
      </c>
      <c r="F22" s="5"/>
      <c r="G22" s="10"/>
      <c r="H22" s="17">
        <f t="shared" si="1"/>
        <v>0</v>
      </c>
      <c r="I22" s="34"/>
      <c r="J22" s="11">
        <v>20</v>
      </c>
      <c r="K22" s="3" t="s">
        <v>5</v>
      </c>
      <c r="L22" s="36" t="s">
        <v>18</v>
      </c>
      <c r="M22" s="41" t="s">
        <v>73</v>
      </c>
    </row>
    <row r="23" spans="1:13" ht="57.6" x14ac:dyDescent="0.3">
      <c r="B23" s="11">
        <v>21</v>
      </c>
      <c r="C23" s="27" t="s">
        <v>5</v>
      </c>
      <c r="D23" s="3" t="s">
        <v>43</v>
      </c>
      <c r="E23" s="27">
        <v>13</v>
      </c>
      <c r="F23" s="5"/>
      <c r="G23" s="10"/>
      <c r="H23" s="17">
        <f t="shared" si="1"/>
        <v>0</v>
      </c>
      <c r="I23" s="34"/>
      <c r="J23" s="11">
        <v>21</v>
      </c>
      <c r="K23" s="27" t="s">
        <v>5</v>
      </c>
      <c r="L23" s="36" t="s">
        <v>19</v>
      </c>
      <c r="M23" s="41" t="s">
        <v>73</v>
      </c>
    </row>
    <row r="24" spans="1:13" ht="57.6" x14ac:dyDescent="0.3">
      <c r="A24" s="26"/>
      <c r="B24" s="11">
        <v>22</v>
      </c>
      <c r="C24" s="27" t="s">
        <v>6</v>
      </c>
      <c r="D24" s="40" t="s">
        <v>72</v>
      </c>
      <c r="E24" s="27">
        <v>13</v>
      </c>
      <c r="F24" s="5"/>
      <c r="G24" s="10"/>
      <c r="H24" s="17">
        <f t="shared" si="1"/>
        <v>0</v>
      </c>
      <c r="I24" s="34"/>
      <c r="J24" s="11">
        <v>22</v>
      </c>
      <c r="K24" s="27" t="s">
        <v>6</v>
      </c>
      <c r="L24" s="36" t="s">
        <v>27</v>
      </c>
      <c r="M24" s="41" t="s">
        <v>73</v>
      </c>
    </row>
    <row r="25" spans="1:13" x14ac:dyDescent="0.3">
      <c r="B25" s="11">
        <v>23</v>
      </c>
      <c r="C25" s="27" t="s">
        <v>12</v>
      </c>
      <c r="D25" s="27" t="s">
        <v>20</v>
      </c>
      <c r="E25" s="27">
        <v>24</v>
      </c>
      <c r="F25" s="5"/>
      <c r="G25" s="10"/>
      <c r="H25" s="17">
        <f t="shared" si="1"/>
        <v>0</v>
      </c>
      <c r="I25" s="34"/>
      <c r="J25" s="11">
        <v>23</v>
      </c>
      <c r="K25" s="27" t="s">
        <v>12</v>
      </c>
      <c r="L25" s="36" t="s">
        <v>30</v>
      </c>
      <c r="M25" s="43" t="s">
        <v>30</v>
      </c>
    </row>
    <row r="26" spans="1:13" ht="15" thickBot="1" x14ac:dyDescent="0.35">
      <c r="B26" s="12">
        <v>24</v>
      </c>
      <c r="C26" s="4" t="s">
        <v>12</v>
      </c>
      <c r="D26" s="4" t="s">
        <v>21</v>
      </c>
      <c r="E26" s="4">
        <v>160</v>
      </c>
      <c r="F26" s="14"/>
      <c r="G26" s="13"/>
      <c r="H26" s="14">
        <f t="shared" si="1"/>
        <v>0</v>
      </c>
      <c r="I26" s="34"/>
      <c r="J26" s="12">
        <v>24</v>
      </c>
      <c r="K26" s="4" t="s">
        <v>12</v>
      </c>
      <c r="L26" s="37" t="s">
        <v>30</v>
      </c>
      <c r="M26" s="44" t="s">
        <v>30</v>
      </c>
    </row>
    <row r="28" spans="1:13" ht="43.5" customHeight="1" x14ac:dyDescent="0.3"/>
    <row r="29" spans="1:13" ht="15" thickBot="1" x14ac:dyDescent="0.35">
      <c r="D29" s="39" t="s">
        <v>58</v>
      </c>
      <c r="H29" s="39" t="s">
        <v>60</v>
      </c>
    </row>
    <row r="30" spans="1:13" x14ac:dyDescent="0.3">
      <c r="B30" s="21">
        <v>3</v>
      </c>
      <c r="C30" s="1" t="s">
        <v>4</v>
      </c>
      <c r="D30" s="22" t="s">
        <v>33</v>
      </c>
      <c r="E30" s="23"/>
      <c r="F30" s="24"/>
      <c r="G30" s="25"/>
      <c r="H30" s="29"/>
      <c r="I30" s="34"/>
    </row>
    <row r="31" spans="1:13" x14ac:dyDescent="0.3">
      <c r="B31" s="11"/>
      <c r="C31" s="2"/>
      <c r="D31" s="28" t="s">
        <v>44</v>
      </c>
      <c r="E31" s="15">
        <v>1</v>
      </c>
      <c r="F31" s="5"/>
      <c r="G31" s="10"/>
      <c r="H31" s="30">
        <f t="shared" ref="H31:H42" si="2">E31*G31</f>
        <v>0</v>
      </c>
      <c r="I31" s="34"/>
    </row>
    <row r="32" spans="1:13" x14ac:dyDescent="0.3">
      <c r="B32" s="11"/>
      <c r="C32" s="2"/>
      <c r="D32" s="28" t="s">
        <v>45</v>
      </c>
      <c r="E32" s="15">
        <v>9</v>
      </c>
      <c r="F32" s="5"/>
      <c r="G32" s="10"/>
      <c r="H32" s="30">
        <f t="shared" si="2"/>
        <v>0</v>
      </c>
      <c r="I32" s="34"/>
    </row>
    <row r="33" spans="2:9" x14ac:dyDescent="0.3">
      <c r="B33" s="11"/>
      <c r="C33" s="2"/>
      <c r="D33" s="28" t="s">
        <v>46</v>
      </c>
      <c r="E33" s="15">
        <v>1</v>
      </c>
      <c r="F33" s="5"/>
      <c r="G33" s="10"/>
      <c r="H33" s="30">
        <f t="shared" si="2"/>
        <v>0</v>
      </c>
      <c r="I33" s="34"/>
    </row>
    <row r="34" spans="2:9" x14ac:dyDescent="0.3">
      <c r="B34" s="11"/>
      <c r="C34" s="2"/>
      <c r="D34" s="28" t="s">
        <v>47</v>
      </c>
      <c r="E34" s="15">
        <v>1</v>
      </c>
      <c r="F34" s="5"/>
      <c r="G34" s="10"/>
      <c r="H34" s="30">
        <f t="shared" si="2"/>
        <v>0</v>
      </c>
      <c r="I34" s="34"/>
    </row>
    <row r="35" spans="2:9" x14ac:dyDescent="0.3">
      <c r="B35" s="11"/>
      <c r="C35" s="2"/>
      <c r="D35" s="28" t="s">
        <v>48</v>
      </c>
      <c r="E35" s="15">
        <v>1</v>
      </c>
      <c r="F35" s="5"/>
      <c r="G35" s="10"/>
      <c r="H35" s="30">
        <f t="shared" si="2"/>
        <v>0</v>
      </c>
      <c r="I35" s="34"/>
    </row>
    <row r="36" spans="2:9" x14ac:dyDescent="0.3">
      <c r="B36" s="11"/>
      <c r="C36" s="2"/>
      <c r="D36" s="28" t="s">
        <v>49</v>
      </c>
      <c r="E36" s="15">
        <v>1</v>
      </c>
      <c r="F36" s="5"/>
      <c r="G36" s="10"/>
      <c r="H36" s="30">
        <f t="shared" si="2"/>
        <v>0</v>
      </c>
      <c r="I36" s="34"/>
    </row>
    <row r="37" spans="2:9" x14ac:dyDescent="0.3">
      <c r="B37" s="11"/>
      <c r="C37" s="2"/>
      <c r="D37" s="28" t="s">
        <v>50</v>
      </c>
      <c r="E37" s="15">
        <v>4</v>
      </c>
      <c r="F37" s="5"/>
      <c r="G37" s="10"/>
      <c r="H37" s="30">
        <f t="shared" si="2"/>
        <v>0</v>
      </c>
      <c r="I37" s="34"/>
    </row>
    <row r="38" spans="2:9" x14ac:dyDescent="0.3">
      <c r="B38" s="11"/>
      <c r="C38" s="2"/>
      <c r="D38" s="28" t="s">
        <v>51</v>
      </c>
      <c r="E38" s="15">
        <v>1</v>
      </c>
      <c r="F38" s="5"/>
      <c r="G38" s="10"/>
      <c r="H38" s="30">
        <f t="shared" si="2"/>
        <v>0</v>
      </c>
      <c r="I38" s="34"/>
    </row>
    <row r="39" spans="2:9" x14ac:dyDescent="0.3">
      <c r="B39" s="11"/>
      <c r="C39" s="2"/>
      <c r="D39" s="28" t="s">
        <v>52</v>
      </c>
      <c r="E39" s="15">
        <v>4</v>
      </c>
      <c r="F39" s="5"/>
      <c r="G39" s="10"/>
      <c r="H39" s="30">
        <f t="shared" si="2"/>
        <v>0</v>
      </c>
      <c r="I39" s="34"/>
    </row>
    <row r="40" spans="2:9" x14ac:dyDescent="0.3">
      <c r="B40" s="11"/>
      <c r="C40" s="2"/>
      <c r="D40" s="28" t="s">
        <v>53</v>
      </c>
      <c r="E40" s="15">
        <v>1</v>
      </c>
      <c r="F40" s="5"/>
      <c r="G40" s="10"/>
      <c r="H40" s="30">
        <f t="shared" si="2"/>
        <v>0</v>
      </c>
      <c r="I40" s="34"/>
    </row>
    <row r="41" spans="2:9" x14ac:dyDescent="0.3">
      <c r="B41" s="11"/>
      <c r="C41" s="2"/>
      <c r="D41" s="28" t="s">
        <v>54</v>
      </c>
      <c r="E41" s="15">
        <v>1</v>
      </c>
      <c r="F41" s="5"/>
      <c r="G41" s="10"/>
      <c r="H41" s="30">
        <f t="shared" si="2"/>
        <v>0</v>
      </c>
      <c r="I41" s="34"/>
    </row>
    <row r="42" spans="2:9" x14ac:dyDescent="0.3">
      <c r="B42" s="11"/>
      <c r="C42" s="2"/>
      <c r="D42" s="28" t="s">
        <v>55</v>
      </c>
      <c r="E42" s="15">
        <v>50</v>
      </c>
      <c r="F42" s="5"/>
      <c r="G42" s="10"/>
      <c r="H42" s="30">
        <f t="shared" si="2"/>
        <v>0</v>
      </c>
      <c r="I42" s="34"/>
    </row>
    <row r="43" spans="2:9" x14ac:dyDescent="0.3">
      <c r="B43" s="11"/>
      <c r="C43" s="2"/>
      <c r="D43" s="28" t="s">
        <v>56</v>
      </c>
      <c r="E43" s="15">
        <v>1</v>
      </c>
      <c r="F43" s="5"/>
      <c r="G43" s="10"/>
      <c r="H43" s="30">
        <f t="shared" ref="H43:H44" si="3">E43*G43</f>
        <v>0</v>
      </c>
      <c r="I43" s="34"/>
    </row>
    <row r="44" spans="2:9" ht="15" thickBot="1" x14ac:dyDescent="0.35">
      <c r="B44" s="12"/>
      <c r="C44" s="7"/>
      <c r="D44" s="31" t="s">
        <v>57</v>
      </c>
      <c r="E44" s="32">
        <v>1</v>
      </c>
      <c r="F44" s="14"/>
      <c r="G44" s="13"/>
      <c r="H44" s="33">
        <f t="shared" si="3"/>
        <v>0</v>
      </c>
      <c r="I44" s="34"/>
    </row>
    <row r="45" spans="2:9" ht="15" thickBot="1" x14ac:dyDescent="0.35"/>
    <row r="46" spans="2:9" ht="15" thickBot="1" x14ac:dyDescent="0.35">
      <c r="G46" t="s">
        <v>62</v>
      </c>
      <c r="H46" s="38">
        <f>SUM(H3:H45)</f>
        <v>0</v>
      </c>
    </row>
    <row r="47" spans="2:9" x14ac:dyDescent="0.3">
      <c r="G47" t="s">
        <v>63</v>
      </c>
    </row>
  </sheetData>
  <mergeCells count="1">
    <mergeCell ref="O1:P1"/>
  </mergeCells>
  <pageMargins left="0.11811023622047245" right="0.11811023622047245" top="0.78740157480314965" bottom="0.78740157480314965" header="0.31496062992125984" footer="0.31496062992125984"/>
  <pageSetup paperSize="9" orientation="landscape" r:id="rId1"/>
  <headerFooter>
    <oddHeader>&amp;CDODÁVKA a IMPLEMENTACE SW 
jako součást dodávky a implementace komplexního informačního systému do technického zázemí objednatele s názvem „Digitalizace podniku společnosti STAMP UNI s.r.o“</oddHeader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668E3FACC0A4D909754AED2896FA5" ma:contentTypeVersion="4" ma:contentTypeDescription="Vytvoří nový dokument" ma:contentTypeScope="" ma:versionID="cb9c23d64ca52195e98b2844af0647b2">
  <xsd:schema xmlns:xsd="http://www.w3.org/2001/XMLSchema" xmlns:xs="http://www.w3.org/2001/XMLSchema" xmlns:p="http://schemas.microsoft.com/office/2006/metadata/properties" xmlns:ns2="c901dcab-5c60-4e8e-adc9-0c7b361f0e15" xmlns:ns3="513a4330-68e5-46ad-8e16-8cb7e185a001" targetNamespace="http://schemas.microsoft.com/office/2006/metadata/properties" ma:root="true" ma:fieldsID="05e084d55151c51c043444a1a40b4643" ns2:_="" ns3:_="">
    <xsd:import namespace="c901dcab-5c60-4e8e-adc9-0c7b361f0e15"/>
    <xsd:import namespace="513a4330-68e5-46ad-8e16-8cb7e185a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dcab-5c60-4e8e-adc9-0c7b361f0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a4330-68e5-46ad-8e16-8cb7e185a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29D34-7A55-4C34-A31F-3948B2537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1dcab-5c60-4e8e-adc9-0c7b361f0e15"/>
    <ds:schemaRef ds:uri="513a4330-68e5-46ad-8e16-8cb7e185a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DD85F-AC77-49F8-88E2-EE23AEA9C78C}">
  <ds:schemaRefs>
    <ds:schemaRef ds:uri="http://purl.org/dc/elements/1.1/"/>
    <ds:schemaRef ds:uri="http://schemas.microsoft.com/office/2006/metadata/properties"/>
    <ds:schemaRef ds:uri="c901dcab-5c60-4e8e-adc9-0c7b361f0e1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13a4330-68e5-46ad-8e16-8cb7e185a0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0DEADA-646A-4A2D-A067-0098E50AD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SW</vt:lpstr>
    </vt:vector>
  </TitlesOfParts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Petržílka Matěj</dc:creator>
  <cp:lastModifiedBy>Uzivatel</cp:lastModifiedBy>
  <cp:revision/>
  <cp:lastPrinted>2022-11-21T10:15:08Z</cp:lastPrinted>
  <dcterms:created xsi:type="dcterms:W3CDTF">2018-06-22T11:42:22Z</dcterms:created>
  <dcterms:modified xsi:type="dcterms:W3CDTF">2022-11-28T12:02:49Z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0x0101008E0668E3FACC0A4D909754AED2896FA5</vt:lpwstr>
  </property>
</Properties>
</file>