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kaurbanova\Desktop\kamera\"/>
    </mc:Choice>
  </mc:AlternateContent>
  <bookViews>
    <workbookView xWindow="120" yWindow="135" windowWidth="24915" windowHeight="12090"/>
  </bookViews>
  <sheets>
    <sheet name="vystup" sheetId="1" r:id="rId1"/>
  </sheets>
  <calcPr calcId="152511"/>
</workbook>
</file>

<file path=xl/calcChain.xml><?xml version="1.0" encoding="utf-8"?>
<calcChain xmlns="http://schemas.openxmlformats.org/spreadsheetml/2006/main">
  <c r="F49" i="1" l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50" i="1" s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27" i="1" l="1"/>
  <c r="F52" i="1"/>
  <c r="F53" i="1" s="1"/>
</calcChain>
</file>

<file path=xl/sharedStrings.xml><?xml version="1.0" encoding="utf-8"?>
<sst xmlns="http://schemas.openxmlformats.org/spreadsheetml/2006/main" count="94" uniqueCount="60">
  <si>
    <t>název položky</t>
  </si>
  <si>
    <t>cena za mj.</t>
  </si>
  <si>
    <t>počet</t>
  </si>
  <si>
    <t>jednotka</t>
  </si>
  <si>
    <t>cena celkem</t>
  </si>
  <si>
    <t>Materiál</t>
  </si>
  <si>
    <t>Výložník pro kameru na sloup</t>
  </si>
  <si>
    <t>ks</t>
  </si>
  <si>
    <t>m</t>
  </si>
  <si>
    <t>Montážní materiál</t>
  </si>
  <si>
    <t>Celkem za: Materiál</t>
  </si>
  <si>
    <t>Montáž</t>
  </si>
  <si>
    <t>Celkem za: Montáž</t>
  </si>
  <si>
    <t>Celkem bez DPH:</t>
  </si>
  <si>
    <t>Celkem s DPH:</t>
  </si>
  <si>
    <t>Název:</t>
  </si>
  <si>
    <t>kpl</t>
  </si>
  <si>
    <t>Výkaz výměr</t>
  </si>
  <si>
    <t>12vl. kabel SM 9/125 minikabel</t>
  </si>
  <si>
    <t>96vl. (8x12) SM 9/125 minikabel</t>
  </si>
  <si>
    <t>IP PTZ kamera HDTV 1080</t>
  </si>
  <si>
    <t>Beton</t>
  </si>
  <si>
    <t>m3</t>
  </si>
  <si>
    <t>Kabel Cyky -J 3 x 2.5</t>
  </si>
  <si>
    <t>Kamerový stožár - 6m</t>
  </si>
  <si>
    <t>Zaklapávací lišta PVC</t>
  </si>
  <si>
    <t>Konverzní Gigabitový modul, 10km, LC konektor</t>
  </si>
  <si>
    <t>Odpočtový elektroměr</t>
  </si>
  <si>
    <t>Ochrana sváru</t>
  </si>
  <si>
    <t>SC pigtail, 9/125um, 2m</t>
  </si>
  <si>
    <t>Jistič 1/B/6</t>
  </si>
  <si>
    <t>Plastová roura průměr 250</t>
  </si>
  <si>
    <t>Rozvaděč kamerového bodu vč. vyzbrojení</t>
  </si>
  <si>
    <t>Přepěťová ochrana</t>
  </si>
  <si>
    <t>XProtect Expert Device Channel License</t>
  </si>
  <si>
    <t>Záklopová deska do výkopu</t>
  </si>
  <si>
    <t>Zemní vodič FeZn</t>
  </si>
  <si>
    <t>kg</t>
  </si>
  <si>
    <t>implementace KB do systému MDKS</t>
  </si>
  <si>
    <t>elektrorevize malého rozsahu</t>
  </si>
  <si>
    <t>instalace a zapojení elektroměru</t>
  </si>
  <si>
    <t>instalace a zapojení jističe</t>
  </si>
  <si>
    <t>kalibrace a tlaková zkouška HDPE trubek</t>
  </si>
  <si>
    <t>lištování ve výšce 2 - 4m</t>
  </si>
  <si>
    <t>náklady na cestovné</t>
  </si>
  <si>
    <t>odvoz zeminy se skládkovným do 20km</t>
  </si>
  <si>
    <t>osazení a zapojení komponent systému</t>
  </si>
  <si>
    <t>plošina</t>
  </si>
  <si>
    <t>postavení sloupu, protažení kabelů, příprava průchodek</t>
  </si>
  <si>
    <t>průrazy</t>
  </si>
  <si>
    <t>řezání asfaltu</t>
  </si>
  <si>
    <t>svár vlákna + měřění a protokol</t>
  </si>
  <si>
    <t>uvedení do původního stavu - chodník</t>
  </si>
  <si>
    <t>m2</t>
  </si>
  <si>
    <t>uvedení do původního stavu - vozovka</t>
  </si>
  <si>
    <t>výkopové práce</t>
  </si>
  <si>
    <t>vytýčení inženýrských sítí pro výkopové práce</t>
  </si>
  <si>
    <t>zafouknutí OK do HDPE trubky</t>
  </si>
  <si>
    <t>zához výkopu</t>
  </si>
  <si>
    <t>Stochov - MKS - kamera č.12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</si>
</sst>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8" formatCode="#,##0.00\ &quot;Kč&quot;;[Red]\-#,##0.00\ &quot;Kč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3.5"/>
      <color rgb="FF000066"/>
      <name val="Calibri"/>
      <family val="2"/>
      <charset val="238"/>
      <scheme val="minor"/>
    </font>
    <font>
      <sz val="7.5"/>
      <color rgb="FF000000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b/>
      <sz val="13.5"/>
      <color rgb="FF000066"/>
      <name val="Calibri"/>
      <family val="2"/>
      <charset val="238"/>
      <scheme val="minor"/>
    </font>
    <font>
      <sz val="16"/>
      <color rgb="FF000000"/>
      <name val="Calibri"/>
      <family val="2"/>
      <charset val="238"/>
      <scheme val="minor"/>
    </font>
    <font>
      <sz val="7.5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33" borderId="0" xfId="0" applyFont="1" applyFill="1"/>
    <xf numFmtId="0" fontId="20" fillId="33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horizontal="center" wrapText="1"/>
    </xf>
    <xf numFmtId="6" fontId="20" fillId="33" borderId="10" xfId="0" applyNumberFormat="1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8" fontId="20" fillId="33" borderId="10" xfId="0" applyNumberFormat="1" applyFont="1" applyFill="1" applyBorder="1" applyAlignment="1">
      <alignment horizontal="right" wrapText="1"/>
    </xf>
    <xf numFmtId="8" fontId="21" fillId="33" borderId="10" xfId="0" applyNumberFormat="1" applyFont="1" applyFill="1" applyBorder="1" applyAlignment="1">
      <alignment horizontal="right" wrapText="1"/>
    </xf>
    <xf numFmtId="8" fontId="22" fillId="33" borderId="10" xfId="0" applyNumberFormat="1" applyFont="1" applyFill="1" applyBorder="1" applyAlignment="1">
      <alignment horizontal="right" wrapText="1"/>
    </xf>
    <xf numFmtId="0" fontId="18" fillId="33" borderId="14" xfId="0" applyFont="1" applyFill="1" applyBorder="1"/>
    <xf numFmtId="0" fontId="18" fillId="33" borderId="15" xfId="0" applyFont="1" applyFill="1" applyBorder="1"/>
    <xf numFmtId="0" fontId="20" fillId="33" borderId="11" xfId="0" applyFont="1" applyFill="1" applyBorder="1" applyAlignment="1">
      <alignment wrapText="1"/>
    </xf>
    <xf numFmtId="0" fontId="20" fillId="33" borderId="13" xfId="0" applyFont="1" applyFill="1" applyBorder="1" applyAlignment="1">
      <alignment wrapText="1"/>
    </xf>
    <xf numFmtId="0" fontId="20" fillId="33" borderId="13" xfId="0" applyFont="1" applyFill="1" applyBorder="1" applyAlignment="1"/>
    <xf numFmtId="0" fontId="24" fillId="33" borderId="11" xfId="0" applyFont="1" applyFill="1" applyBorder="1" applyAlignment="1"/>
    <xf numFmtId="0" fontId="23" fillId="33" borderId="16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9" fillId="33" borderId="11" xfId="0" applyFont="1" applyFill="1" applyBorder="1" applyAlignment="1">
      <alignment horizontal="left" wrapText="1"/>
    </xf>
    <xf numFmtId="0" fontId="19" fillId="33" borderId="12" xfId="0" applyFont="1" applyFill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wrapText="1"/>
    </xf>
    <xf numFmtId="0" fontId="20" fillId="33" borderId="13" xfId="0" applyFont="1" applyFill="1" applyBorder="1" applyAlignment="1">
      <alignment wrapText="1"/>
    </xf>
    <xf numFmtId="0" fontId="20" fillId="33" borderId="11" xfId="0" applyFont="1" applyFill="1" applyBorder="1" applyAlignment="1">
      <alignment horizontal="center" wrapText="1"/>
    </xf>
    <xf numFmtId="0" fontId="20" fillId="33" borderId="13" xfId="0" applyFont="1" applyFill="1" applyBorder="1" applyAlignment="1">
      <alignment horizontal="center" wrapText="1"/>
    </xf>
    <xf numFmtId="0" fontId="21" fillId="33" borderId="11" xfId="0" applyFont="1" applyFill="1" applyBorder="1" applyAlignment="1">
      <alignment wrapText="1"/>
    </xf>
    <xf numFmtId="0" fontId="21" fillId="33" borderId="12" xfId="0" applyFont="1" applyFill="1" applyBorder="1" applyAlignment="1">
      <alignment wrapText="1"/>
    </xf>
    <xf numFmtId="0" fontId="21" fillId="33" borderId="13" xfId="0" applyFont="1" applyFill="1" applyBorder="1" applyAlignment="1">
      <alignment wrapText="1"/>
    </xf>
    <xf numFmtId="0" fontId="24" fillId="33" borderId="11" xfId="0" applyFont="1" applyFill="1" applyBorder="1" applyAlignment="1">
      <alignment wrapText="1"/>
    </xf>
    <xf numFmtId="0" fontId="24" fillId="33" borderId="13" xfId="0" applyFont="1" applyFill="1" applyBorder="1" applyAlignment="1">
      <alignment wrapText="1"/>
    </xf>
    <xf numFmtId="0" fontId="22" fillId="33" borderId="11" xfId="0" applyFont="1" applyFill="1" applyBorder="1" applyAlignment="1">
      <alignment wrapText="1"/>
    </xf>
    <xf numFmtId="0" fontId="22" fillId="33" borderId="12" xfId="0" applyFont="1" applyFill="1" applyBorder="1" applyAlignment="1">
      <alignment wrapText="1"/>
    </xf>
    <xf numFmtId="0" fontId="22" fillId="33" borderId="13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showGridLines="0" tabSelected="1" topLeftCell="A37" zoomScale="190" zoomScaleNormal="190" workbookViewId="0">
      <selection activeCell="C24" sqref="C24"/>
    </sheetView>
  </sheetViews>
  <sheetFormatPr defaultRowHeight="15" x14ac:dyDescent="0.25"/>
  <cols>
    <col min="1" max="1" width="15.7109375" style="1" customWidth="1"/>
    <col min="2" max="2" width="21.85546875" style="1" customWidth="1"/>
    <col min="3" max="3" width="15.7109375" style="1" customWidth="1"/>
    <col min="4" max="5" width="7.140625" style="1" customWidth="1"/>
    <col min="6" max="6" width="17.5703125" style="1" customWidth="1"/>
    <col min="7" max="7" width="2.28515625" style="1" customWidth="1"/>
    <col min="8" max="16384" width="9.140625" style="1"/>
  </cols>
  <sheetData>
    <row r="1" spans="1:6" ht="27" customHeight="1" x14ac:dyDescent="0.25">
      <c r="A1" s="15" t="s">
        <v>17</v>
      </c>
      <c r="B1" s="15"/>
      <c r="C1" s="15"/>
      <c r="D1" s="15"/>
      <c r="E1" s="15"/>
      <c r="F1" s="15"/>
    </row>
    <row r="2" spans="1:6" ht="18" customHeight="1" x14ac:dyDescent="0.3">
      <c r="A2" s="16" t="s">
        <v>15</v>
      </c>
      <c r="B2" s="17"/>
      <c r="C2" s="18" t="s">
        <v>59</v>
      </c>
      <c r="D2" s="19"/>
      <c r="E2" s="19"/>
      <c r="F2" s="20"/>
    </row>
    <row r="3" spans="1:6" x14ac:dyDescent="0.25">
      <c r="A3" s="9"/>
      <c r="F3" s="10"/>
    </row>
    <row r="4" spans="1:6" x14ac:dyDescent="0.25">
      <c r="A4" s="23" t="s">
        <v>0</v>
      </c>
      <c r="B4" s="24"/>
      <c r="C4" s="3" t="s">
        <v>1</v>
      </c>
      <c r="D4" s="3" t="s">
        <v>2</v>
      </c>
      <c r="E4" s="3" t="s">
        <v>3</v>
      </c>
      <c r="F4" s="3" t="s">
        <v>4</v>
      </c>
    </row>
    <row r="5" spans="1:6" x14ac:dyDescent="0.25">
      <c r="A5" s="9"/>
      <c r="F5" s="10"/>
    </row>
    <row r="6" spans="1:6" ht="15.75" customHeight="1" x14ac:dyDescent="0.25">
      <c r="A6" s="25" t="s">
        <v>5</v>
      </c>
      <c r="B6" s="26"/>
      <c r="C6" s="26"/>
      <c r="D6" s="26"/>
      <c r="E6" s="26"/>
      <c r="F6" s="27"/>
    </row>
    <row r="7" spans="1:6" x14ac:dyDescent="0.25">
      <c r="A7" s="21" t="s">
        <v>18</v>
      </c>
      <c r="B7" s="22"/>
      <c r="C7" s="4"/>
      <c r="D7" s="5">
        <v>70</v>
      </c>
      <c r="E7" s="2" t="s">
        <v>8</v>
      </c>
      <c r="F7" s="4">
        <f>C7*D7</f>
        <v>0</v>
      </c>
    </row>
    <row r="8" spans="1:6" x14ac:dyDescent="0.25">
      <c r="A8" s="21" t="s">
        <v>19</v>
      </c>
      <c r="B8" s="22"/>
      <c r="C8" s="4"/>
      <c r="D8" s="5">
        <v>580</v>
      </c>
      <c r="E8" s="2" t="s">
        <v>8</v>
      </c>
      <c r="F8" s="4">
        <f t="shared" ref="F8:F26" si="0">C8*D8</f>
        <v>0</v>
      </c>
    </row>
    <row r="9" spans="1:6" x14ac:dyDescent="0.25">
      <c r="A9" s="21" t="s">
        <v>20</v>
      </c>
      <c r="B9" s="22"/>
      <c r="C9" s="6"/>
      <c r="D9" s="5">
        <v>1</v>
      </c>
      <c r="E9" s="2" t="s">
        <v>7</v>
      </c>
      <c r="F9" s="4">
        <f t="shared" si="0"/>
        <v>0</v>
      </c>
    </row>
    <row r="10" spans="1:6" x14ac:dyDescent="0.25">
      <c r="A10" s="21" t="s">
        <v>6</v>
      </c>
      <c r="B10" s="22"/>
      <c r="C10" s="4"/>
      <c r="D10" s="5">
        <v>1</v>
      </c>
      <c r="E10" s="2" t="s">
        <v>7</v>
      </c>
      <c r="F10" s="4">
        <f t="shared" si="0"/>
        <v>0</v>
      </c>
    </row>
    <row r="11" spans="1:6" x14ac:dyDescent="0.25">
      <c r="A11" s="21" t="s">
        <v>21</v>
      </c>
      <c r="B11" s="22"/>
      <c r="C11" s="6"/>
      <c r="D11" s="5">
        <v>1</v>
      </c>
      <c r="E11" s="2" t="s">
        <v>22</v>
      </c>
      <c r="F11" s="4">
        <f t="shared" si="0"/>
        <v>0</v>
      </c>
    </row>
    <row r="12" spans="1:6" x14ac:dyDescent="0.25">
      <c r="A12" s="21" t="s">
        <v>23</v>
      </c>
      <c r="B12" s="22"/>
      <c r="C12" s="4"/>
      <c r="D12" s="5">
        <v>80</v>
      </c>
      <c r="E12" s="2" t="s">
        <v>8</v>
      </c>
      <c r="F12" s="4">
        <f t="shared" si="0"/>
        <v>0</v>
      </c>
    </row>
    <row r="13" spans="1:6" x14ac:dyDescent="0.25">
      <c r="A13" s="21" t="s">
        <v>24</v>
      </c>
      <c r="B13" s="22"/>
      <c r="C13" s="4"/>
      <c r="D13" s="5">
        <v>1</v>
      </c>
      <c r="E13" s="2" t="s">
        <v>7</v>
      </c>
      <c r="F13" s="4">
        <f t="shared" si="0"/>
        <v>0</v>
      </c>
    </row>
    <row r="14" spans="1:6" x14ac:dyDescent="0.25">
      <c r="A14" s="21" t="s">
        <v>25</v>
      </c>
      <c r="B14" s="22"/>
      <c r="C14" s="6"/>
      <c r="D14" s="5">
        <v>15</v>
      </c>
      <c r="E14" s="2" t="s">
        <v>8</v>
      </c>
      <c r="F14" s="4">
        <f t="shared" si="0"/>
        <v>0</v>
      </c>
    </row>
    <row r="15" spans="1:6" x14ac:dyDescent="0.25">
      <c r="A15" s="21" t="s">
        <v>26</v>
      </c>
      <c r="B15" s="22"/>
      <c r="C15" s="6"/>
      <c r="D15" s="5">
        <v>1</v>
      </c>
      <c r="E15" s="2" t="s">
        <v>7</v>
      </c>
      <c r="F15" s="4">
        <f t="shared" si="0"/>
        <v>0</v>
      </c>
    </row>
    <row r="16" spans="1:6" x14ac:dyDescent="0.25">
      <c r="A16" s="21" t="s">
        <v>9</v>
      </c>
      <c r="B16" s="22"/>
      <c r="C16" s="6"/>
      <c r="D16" s="5">
        <v>1</v>
      </c>
      <c r="E16" s="2" t="s">
        <v>16</v>
      </c>
      <c r="F16" s="4">
        <f t="shared" si="0"/>
        <v>0</v>
      </c>
    </row>
    <row r="17" spans="1:6" x14ac:dyDescent="0.25">
      <c r="A17" s="11" t="s">
        <v>27</v>
      </c>
      <c r="B17" s="12"/>
      <c r="C17" s="6"/>
      <c r="D17" s="5">
        <v>1</v>
      </c>
      <c r="E17" s="2" t="s">
        <v>7</v>
      </c>
      <c r="F17" s="4">
        <f t="shared" si="0"/>
        <v>0</v>
      </c>
    </row>
    <row r="18" spans="1:6" x14ac:dyDescent="0.25">
      <c r="A18" s="11" t="s">
        <v>28</v>
      </c>
      <c r="B18" s="12"/>
      <c r="C18" s="6"/>
      <c r="D18" s="5">
        <v>10</v>
      </c>
      <c r="E18" s="2" t="s">
        <v>7</v>
      </c>
      <c r="F18" s="4">
        <f t="shared" si="0"/>
        <v>0</v>
      </c>
    </row>
    <row r="19" spans="1:6" x14ac:dyDescent="0.25">
      <c r="A19" s="11" t="s">
        <v>29</v>
      </c>
      <c r="B19" s="12"/>
      <c r="C19" s="6"/>
      <c r="D19" s="5">
        <v>4</v>
      </c>
      <c r="E19" s="2" t="s">
        <v>7</v>
      </c>
      <c r="F19" s="4">
        <f t="shared" si="0"/>
        <v>0</v>
      </c>
    </row>
    <row r="20" spans="1:6" x14ac:dyDescent="0.25">
      <c r="A20" s="21" t="s">
        <v>30</v>
      </c>
      <c r="B20" s="22"/>
      <c r="C20" s="4"/>
      <c r="D20" s="5">
        <v>1</v>
      </c>
      <c r="E20" s="2" t="s">
        <v>7</v>
      </c>
      <c r="F20" s="4">
        <f t="shared" si="0"/>
        <v>0</v>
      </c>
    </row>
    <row r="21" spans="1:6" x14ac:dyDescent="0.25">
      <c r="A21" s="21" t="s">
        <v>31</v>
      </c>
      <c r="B21" s="22"/>
      <c r="C21" s="6"/>
      <c r="D21" s="5">
        <v>1</v>
      </c>
      <c r="E21" s="2" t="s">
        <v>8</v>
      </c>
      <c r="F21" s="4">
        <f t="shared" si="0"/>
        <v>0</v>
      </c>
    </row>
    <row r="22" spans="1:6" x14ac:dyDescent="0.25">
      <c r="A22" s="28" t="s">
        <v>32</v>
      </c>
      <c r="B22" s="29"/>
      <c r="C22" s="4"/>
      <c r="D22" s="5">
        <v>1</v>
      </c>
      <c r="E22" s="2" t="s">
        <v>16</v>
      </c>
      <c r="F22" s="4">
        <f t="shared" si="0"/>
        <v>0</v>
      </c>
    </row>
    <row r="23" spans="1:6" x14ac:dyDescent="0.25">
      <c r="A23" s="21" t="s">
        <v>33</v>
      </c>
      <c r="B23" s="22"/>
      <c r="C23" s="4"/>
      <c r="D23" s="5">
        <v>1</v>
      </c>
      <c r="E23" s="2" t="s">
        <v>7</v>
      </c>
      <c r="F23" s="4">
        <f t="shared" si="0"/>
        <v>0</v>
      </c>
    </row>
    <row r="24" spans="1:6" x14ac:dyDescent="0.25">
      <c r="A24" s="21" t="s">
        <v>34</v>
      </c>
      <c r="B24" s="22"/>
      <c r="C24" s="4"/>
      <c r="D24" s="5">
        <v>1</v>
      </c>
      <c r="E24" s="2" t="s">
        <v>7</v>
      </c>
      <c r="F24" s="4">
        <f t="shared" si="0"/>
        <v>0</v>
      </c>
    </row>
    <row r="25" spans="1:6" x14ac:dyDescent="0.25">
      <c r="A25" s="21" t="s">
        <v>35</v>
      </c>
      <c r="B25" s="22"/>
      <c r="C25" s="6"/>
      <c r="D25" s="5">
        <v>58</v>
      </c>
      <c r="E25" s="2" t="s">
        <v>7</v>
      </c>
      <c r="F25" s="4">
        <f t="shared" si="0"/>
        <v>0</v>
      </c>
    </row>
    <row r="26" spans="1:6" x14ac:dyDescent="0.25">
      <c r="A26" s="21" t="s">
        <v>36</v>
      </c>
      <c r="B26" s="22"/>
      <c r="C26" s="4"/>
      <c r="D26" s="5">
        <v>13</v>
      </c>
      <c r="E26" s="2" t="s">
        <v>37</v>
      </c>
      <c r="F26" s="4">
        <f t="shared" si="0"/>
        <v>0</v>
      </c>
    </row>
    <row r="27" spans="1:6" ht="15.75" customHeight="1" x14ac:dyDescent="0.25">
      <c r="A27" s="25" t="s">
        <v>10</v>
      </c>
      <c r="B27" s="26"/>
      <c r="C27" s="26"/>
      <c r="D27" s="26"/>
      <c r="E27" s="27"/>
      <c r="F27" s="7">
        <f>SUM(F7:F26)</f>
        <v>0</v>
      </c>
    </row>
    <row r="28" spans="1:6" x14ac:dyDescent="0.25">
      <c r="A28" s="16"/>
      <c r="B28" s="33"/>
      <c r="C28" s="33"/>
      <c r="D28" s="33"/>
      <c r="E28" s="33"/>
      <c r="F28" s="17"/>
    </row>
    <row r="29" spans="1:6" ht="15.75" customHeight="1" x14ac:dyDescent="0.25">
      <c r="A29" s="25" t="s">
        <v>11</v>
      </c>
      <c r="B29" s="26"/>
      <c r="C29" s="26"/>
      <c r="D29" s="26"/>
      <c r="E29" s="26"/>
      <c r="F29" s="27"/>
    </row>
    <row r="30" spans="1:6" x14ac:dyDescent="0.25">
      <c r="A30" s="28" t="s">
        <v>39</v>
      </c>
      <c r="B30" s="29"/>
      <c r="C30" s="4"/>
      <c r="D30" s="5">
        <v>1</v>
      </c>
      <c r="E30" s="2" t="s">
        <v>16</v>
      </c>
      <c r="F30" s="4">
        <f t="shared" ref="F30:F49" si="1">C30*D30</f>
        <v>0</v>
      </c>
    </row>
    <row r="31" spans="1:6" x14ac:dyDescent="0.25">
      <c r="A31" s="21" t="s">
        <v>38</v>
      </c>
      <c r="B31" s="22"/>
      <c r="C31" s="4"/>
      <c r="D31" s="5">
        <v>1</v>
      </c>
      <c r="E31" s="2" t="s">
        <v>16</v>
      </c>
      <c r="F31" s="4">
        <f t="shared" si="1"/>
        <v>0</v>
      </c>
    </row>
    <row r="32" spans="1:6" x14ac:dyDescent="0.25">
      <c r="A32" s="21" t="s">
        <v>40</v>
      </c>
      <c r="B32" s="22"/>
      <c r="C32" s="6"/>
      <c r="D32" s="5">
        <v>1</v>
      </c>
      <c r="E32" s="2" t="s">
        <v>7</v>
      </c>
      <c r="F32" s="4">
        <f t="shared" si="1"/>
        <v>0</v>
      </c>
    </row>
    <row r="33" spans="1:6" x14ac:dyDescent="0.25">
      <c r="A33" s="21" t="s">
        <v>41</v>
      </c>
      <c r="B33" s="22"/>
      <c r="C33" s="6"/>
      <c r="D33" s="5">
        <v>1</v>
      </c>
      <c r="E33" s="2" t="s">
        <v>7</v>
      </c>
      <c r="F33" s="4">
        <f t="shared" si="1"/>
        <v>0</v>
      </c>
    </row>
    <row r="34" spans="1:6" x14ac:dyDescent="0.25">
      <c r="A34" s="21" t="s">
        <v>42</v>
      </c>
      <c r="B34" s="22"/>
      <c r="C34" s="4"/>
      <c r="D34" s="5">
        <v>650</v>
      </c>
      <c r="E34" s="2" t="s">
        <v>8</v>
      </c>
      <c r="F34" s="4">
        <f t="shared" si="1"/>
        <v>0</v>
      </c>
    </row>
    <row r="35" spans="1:6" x14ac:dyDescent="0.25">
      <c r="A35" s="21" t="s">
        <v>43</v>
      </c>
      <c r="B35" s="22"/>
      <c r="C35" s="4"/>
      <c r="D35" s="5">
        <v>15</v>
      </c>
      <c r="E35" s="2" t="s">
        <v>8</v>
      </c>
      <c r="F35" s="4">
        <f t="shared" si="1"/>
        <v>0</v>
      </c>
    </row>
    <row r="36" spans="1:6" x14ac:dyDescent="0.25">
      <c r="A36" s="21" t="s">
        <v>44</v>
      </c>
      <c r="B36" s="22"/>
      <c r="C36" s="4"/>
      <c r="D36" s="5">
        <v>1</v>
      </c>
      <c r="E36" s="2" t="s">
        <v>16</v>
      </c>
      <c r="F36" s="4">
        <f t="shared" si="1"/>
        <v>0</v>
      </c>
    </row>
    <row r="37" spans="1:6" x14ac:dyDescent="0.25">
      <c r="A37" s="21" t="s">
        <v>45</v>
      </c>
      <c r="B37" s="22"/>
      <c r="C37" s="4"/>
      <c r="D37" s="5">
        <v>5</v>
      </c>
      <c r="E37" s="2" t="s">
        <v>22</v>
      </c>
      <c r="F37" s="4">
        <f t="shared" si="1"/>
        <v>0</v>
      </c>
    </row>
    <row r="38" spans="1:6" x14ac:dyDescent="0.25">
      <c r="A38" s="21" t="s">
        <v>46</v>
      </c>
      <c r="B38" s="22"/>
      <c r="C38" s="6"/>
      <c r="D38" s="5">
        <v>1</v>
      </c>
      <c r="E38" s="2" t="s">
        <v>16</v>
      </c>
      <c r="F38" s="4">
        <f t="shared" si="1"/>
        <v>0</v>
      </c>
    </row>
    <row r="39" spans="1:6" x14ac:dyDescent="0.25">
      <c r="A39" s="21" t="s">
        <v>47</v>
      </c>
      <c r="B39" s="22"/>
      <c r="C39" s="6"/>
      <c r="D39" s="5">
        <v>1</v>
      </c>
      <c r="E39" s="2" t="s">
        <v>16</v>
      </c>
      <c r="F39" s="4">
        <f t="shared" si="1"/>
        <v>0</v>
      </c>
    </row>
    <row r="40" spans="1:6" x14ac:dyDescent="0.25">
      <c r="A40" s="14" t="s">
        <v>48</v>
      </c>
      <c r="B40" s="13"/>
      <c r="C40" s="6"/>
      <c r="D40" s="5">
        <v>1</v>
      </c>
      <c r="E40" s="2" t="s">
        <v>16</v>
      </c>
      <c r="F40" s="4">
        <f t="shared" si="1"/>
        <v>0</v>
      </c>
    </row>
    <row r="41" spans="1:6" x14ac:dyDescent="0.25">
      <c r="A41" s="21" t="s">
        <v>49</v>
      </c>
      <c r="B41" s="22"/>
      <c r="C41" s="6"/>
      <c r="D41" s="5">
        <v>1</v>
      </c>
      <c r="E41" s="2" t="s">
        <v>16</v>
      </c>
      <c r="F41" s="4">
        <f t="shared" si="1"/>
        <v>0</v>
      </c>
    </row>
    <row r="42" spans="1:6" x14ac:dyDescent="0.25">
      <c r="A42" s="21" t="s">
        <v>50</v>
      </c>
      <c r="B42" s="22"/>
      <c r="C42" s="6"/>
      <c r="D42" s="5">
        <v>10</v>
      </c>
      <c r="E42" s="2" t="s">
        <v>8</v>
      </c>
      <c r="F42" s="4">
        <f t="shared" si="1"/>
        <v>0</v>
      </c>
    </row>
    <row r="43" spans="1:6" x14ac:dyDescent="0.25">
      <c r="A43" s="21" t="s">
        <v>51</v>
      </c>
      <c r="B43" s="22"/>
      <c r="C43" s="6"/>
      <c r="D43" s="5">
        <v>4</v>
      </c>
      <c r="E43" s="2" t="s">
        <v>7</v>
      </c>
      <c r="F43" s="4">
        <f t="shared" si="1"/>
        <v>0</v>
      </c>
    </row>
    <row r="44" spans="1:6" x14ac:dyDescent="0.25">
      <c r="A44" s="21" t="s">
        <v>52</v>
      </c>
      <c r="B44" s="22"/>
      <c r="C44" s="4"/>
      <c r="D44" s="5">
        <v>2</v>
      </c>
      <c r="E44" s="2" t="s">
        <v>53</v>
      </c>
      <c r="F44" s="4">
        <f t="shared" si="1"/>
        <v>0</v>
      </c>
    </row>
    <row r="45" spans="1:6" ht="15" customHeight="1" x14ac:dyDescent="0.25">
      <c r="A45" s="21" t="s">
        <v>54</v>
      </c>
      <c r="B45" s="22"/>
      <c r="C45" s="4"/>
      <c r="D45" s="5">
        <v>5</v>
      </c>
      <c r="E45" s="2" t="s">
        <v>53</v>
      </c>
      <c r="F45" s="4">
        <f t="shared" si="1"/>
        <v>0</v>
      </c>
    </row>
    <row r="46" spans="1:6" ht="15" customHeight="1" x14ac:dyDescent="0.25">
      <c r="A46" s="21" t="s">
        <v>55</v>
      </c>
      <c r="B46" s="22"/>
      <c r="C46" s="4"/>
      <c r="D46" s="5">
        <v>21</v>
      </c>
      <c r="E46" s="2" t="s">
        <v>22</v>
      </c>
      <c r="F46" s="4">
        <f t="shared" si="1"/>
        <v>0</v>
      </c>
    </row>
    <row r="47" spans="1:6" ht="15" customHeight="1" x14ac:dyDescent="0.25">
      <c r="A47" s="21" t="s">
        <v>56</v>
      </c>
      <c r="B47" s="22"/>
      <c r="C47" s="4"/>
      <c r="D47" s="5">
        <v>1</v>
      </c>
      <c r="E47" s="2" t="s">
        <v>16</v>
      </c>
      <c r="F47" s="4">
        <f t="shared" si="1"/>
        <v>0</v>
      </c>
    </row>
    <row r="48" spans="1:6" ht="15" customHeight="1" x14ac:dyDescent="0.25">
      <c r="A48" s="21" t="s">
        <v>57</v>
      </c>
      <c r="B48" s="22"/>
      <c r="C48" s="4"/>
      <c r="D48" s="5">
        <v>650</v>
      </c>
      <c r="E48" s="2" t="s">
        <v>8</v>
      </c>
      <c r="F48" s="4">
        <f t="shared" si="1"/>
        <v>0</v>
      </c>
    </row>
    <row r="49" spans="1:6" ht="15" customHeight="1" x14ac:dyDescent="0.25">
      <c r="A49" s="21" t="s">
        <v>58</v>
      </c>
      <c r="B49" s="22"/>
      <c r="C49" s="4"/>
      <c r="D49" s="5">
        <v>58</v>
      </c>
      <c r="E49" s="2" t="s">
        <v>8</v>
      </c>
      <c r="F49" s="4">
        <f t="shared" si="1"/>
        <v>0</v>
      </c>
    </row>
    <row r="50" spans="1:6" ht="15.75" customHeight="1" x14ac:dyDescent="0.25">
      <c r="A50" s="25" t="s">
        <v>12</v>
      </c>
      <c r="B50" s="26"/>
      <c r="C50" s="26"/>
      <c r="D50" s="26"/>
      <c r="E50" s="27"/>
      <c r="F50" s="7">
        <f>SUM(F30:F49)</f>
        <v>0</v>
      </c>
    </row>
    <row r="51" spans="1:6" x14ac:dyDescent="0.25">
      <c r="A51" s="9"/>
      <c r="F51" s="10"/>
    </row>
    <row r="52" spans="1:6" ht="18" customHeight="1" x14ac:dyDescent="0.3">
      <c r="A52" s="30" t="s">
        <v>13</v>
      </c>
      <c r="B52" s="31"/>
      <c r="C52" s="31"/>
      <c r="D52" s="31"/>
      <c r="E52" s="32"/>
      <c r="F52" s="8">
        <f>F27+F50</f>
        <v>0</v>
      </c>
    </row>
    <row r="53" spans="1:6" ht="18" customHeight="1" x14ac:dyDescent="0.3">
      <c r="A53" s="30" t="s">
        <v>14</v>
      </c>
      <c r="B53" s="31"/>
      <c r="C53" s="31"/>
      <c r="D53" s="31"/>
      <c r="E53" s="32"/>
      <c r="F53" s="8">
        <f>F52*1.21</f>
        <v>0</v>
      </c>
    </row>
  </sheetData>
  <mergeCells count="47">
    <mergeCell ref="A42:B42"/>
    <mergeCell ref="A36:B36"/>
    <mergeCell ref="A37:B37"/>
    <mergeCell ref="A38:B38"/>
    <mergeCell ref="A39:B39"/>
    <mergeCell ref="A41:B41"/>
    <mergeCell ref="A52:E52"/>
    <mergeCell ref="A53:E53"/>
    <mergeCell ref="A50:E50"/>
    <mergeCell ref="A29:F29"/>
    <mergeCell ref="A45:B45"/>
    <mergeCell ref="A30:B30"/>
    <mergeCell ref="A46:B46"/>
    <mergeCell ref="A47:B47"/>
    <mergeCell ref="A48:B48"/>
    <mergeCell ref="A49:B49"/>
    <mergeCell ref="A32:B32"/>
    <mergeCell ref="A33:B33"/>
    <mergeCell ref="A34:B34"/>
    <mergeCell ref="A35:B35"/>
    <mergeCell ref="A44:B44"/>
    <mergeCell ref="A43:B43"/>
    <mergeCell ref="A23:B23"/>
    <mergeCell ref="A24:B24"/>
    <mergeCell ref="A25:B25"/>
    <mergeCell ref="A31:B31"/>
    <mergeCell ref="A26:B26"/>
    <mergeCell ref="A27:E27"/>
    <mergeCell ref="A28:F28"/>
    <mergeCell ref="A15:B15"/>
    <mergeCell ref="A16:B16"/>
    <mergeCell ref="A20:B20"/>
    <mergeCell ref="A21:B21"/>
    <mergeCell ref="A22:B22"/>
    <mergeCell ref="A1:F1"/>
    <mergeCell ref="A2:B2"/>
    <mergeCell ref="C2:F2"/>
    <mergeCell ref="A14:B14"/>
    <mergeCell ref="A4:B4"/>
    <mergeCell ref="A6:F6"/>
    <mergeCell ref="A7:B7"/>
    <mergeCell ref="A8:B8"/>
    <mergeCell ref="A9:B9"/>
    <mergeCell ref="A10:B10"/>
    <mergeCell ref="A11:B11"/>
    <mergeCell ref="A12:B12"/>
    <mergeCell ref="A13:B13"/>
  </mergeCells>
  <pageMargins left="0.78740157499999996" right="0.78740157499999996" top="0.984251969" bottom="0.984251969" header="0.4921259845" footer="0.4921259845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vystup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Qcomposer - nabídky a rozpočty efektivně</dc:title>
  <dc:creator>Vladislav Černý</dc:creator>
  <cp:lastModifiedBy>Lenka Urbanová</cp:lastModifiedBy>
  <cp:lastPrinted>2015-06-16T12:38:30Z</cp:lastPrinted>
  <dcterms:created xsi:type="dcterms:W3CDTF">2013-05-30T09:27:49Z</dcterms:created>
  <dcterms:modified xsi:type="dcterms:W3CDTF">2015-06-16T12:38:38Z</dcterms:modified>
</cp:coreProperties>
</file>