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844" windowHeight="10116"/>
  </bookViews>
  <sheets>
    <sheet name="POLOŽKOVÝ ROZPOČET" sheetId="2" r:id="rId1"/>
  </sheets>
  <definedNames>
    <definedName name="_xlnm.Print_Titles" localSheetId="0">'POLOŽKOVÝ ROZPOČET'!$38:$39</definedName>
    <definedName name="_xlnm.Print_Area" localSheetId="0">'POLOŽKOVÝ ROZPOČET'!$A$1:$N$174</definedName>
  </definedNames>
  <calcPr calcId="145621"/>
</workbook>
</file>

<file path=xl/calcChain.xml><?xml version="1.0" encoding="utf-8"?>
<calcChain xmlns="http://schemas.openxmlformats.org/spreadsheetml/2006/main">
  <c r="N53" i="2" l="1"/>
  <c r="N109" i="2"/>
  <c r="L109" i="2"/>
  <c r="N108" i="2"/>
  <c r="L108" i="2"/>
  <c r="N107" i="2"/>
  <c r="L107" i="2"/>
  <c r="N105" i="2"/>
  <c r="L105" i="2"/>
  <c r="N104" i="2"/>
  <c r="L104" i="2"/>
  <c r="N103" i="2"/>
  <c r="L103" i="2"/>
  <c r="N102" i="2"/>
  <c r="L102" i="2"/>
  <c r="N101" i="2"/>
  <c r="L101" i="2"/>
  <c r="N99" i="2"/>
  <c r="L99" i="2"/>
  <c r="N97" i="2"/>
  <c r="L97" i="2"/>
  <c r="N95" i="2"/>
  <c r="L95" i="2"/>
  <c r="N94" i="2"/>
  <c r="L94" i="2"/>
  <c r="N93" i="2"/>
  <c r="L93" i="2"/>
  <c r="N92" i="2"/>
  <c r="L92" i="2"/>
  <c r="N91" i="2"/>
  <c r="L91" i="2"/>
  <c r="N90" i="2"/>
  <c r="L90" i="2"/>
  <c r="N89" i="2"/>
  <c r="L89" i="2"/>
  <c r="N83" i="2"/>
  <c r="L83" i="2"/>
  <c r="N82" i="2"/>
  <c r="L82" i="2"/>
  <c r="N81" i="2"/>
  <c r="L81" i="2"/>
  <c r="N79" i="2"/>
  <c r="L79" i="2"/>
  <c r="N78" i="2"/>
  <c r="L78" i="2"/>
  <c r="N77" i="2"/>
  <c r="L77" i="2"/>
  <c r="N76" i="2"/>
  <c r="L76" i="2"/>
  <c r="N75" i="2"/>
  <c r="L75" i="2"/>
  <c r="N73" i="2"/>
  <c r="L73" i="2"/>
  <c r="N71" i="2"/>
  <c r="L71" i="2"/>
  <c r="N69" i="2"/>
  <c r="L69" i="2"/>
  <c r="N68" i="2"/>
  <c r="L68" i="2"/>
  <c r="N67" i="2"/>
  <c r="L67" i="2"/>
  <c r="N66" i="2"/>
  <c r="L66" i="2"/>
  <c r="N65" i="2"/>
  <c r="L65" i="2"/>
  <c r="N64" i="2"/>
  <c r="L64" i="2"/>
  <c r="N63" i="2"/>
  <c r="L63" i="2"/>
  <c r="L115" i="2"/>
  <c r="N115" i="2"/>
  <c r="L116" i="2"/>
  <c r="N116" i="2"/>
  <c r="L117" i="2"/>
  <c r="N117" i="2"/>
  <c r="L118" i="2"/>
  <c r="N118" i="2"/>
  <c r="L119" i="2"/>
  <c r="N119" i="2"/>
  <c r="L120" i="2"/>
  <c r="N120" i="2"/>
  <c r="L121" i="2"/>
  <c r="N121" i="2"/>
  <c r="L122" i="2"/>
  <c r="N122" i="2"/>
  <c r="L123" i="2"/>
  <c r="N123" i="2"/>
  <c r="L124" i="2"/>
  <c r="N124" i="2"/>
  <c r="L125" i="2"/>
  <c r="N125" i="2"/>
  <c r="L126" i="2"/>
  <c r="N126" i="2"/>
  <c r="L127" i="2"/>
  <c r="N127" i="2"/>
  <c r="L128" i="2"/>
  <c r="N128" i="2"/>
  <c r="L129" i="2"/>
  <c r="N129" i="2"/>
  <c r="L130" i="2"/>
  <c r="N130" i="2"/>
  <c r="L131" i="2"/>
  <c r="N131" i="2"/>
  <c r="L132" i="2"/>
  <c r="N132" i="2"/>
  <c r="L164" i="2"/>
  <c r="N155" i="2"/>
  <c r="L155" i="2"/>
  <c r="N169" i="2"/>
  <c r="L169" i="2"/>
  <c r="N168" i="2"/>
  <c r="L168" i="2"/>
  <c r="N167" i="2"/>
  <c r="L167" i="2"/>
  <c r="N166" i="2"/>
  <c r="L166" i="2"/>
  <c r="N165" i="2"/>
  <c r="L165" i="2"/>
  <c r="N163" i="2"/>
  <c r="L163" i="2"/>
  <c r="N162" i="2"/>
  <c r="L162" i="2"/>
  <c r="N161" i="2"/>
  <c r="L161" i="2"/>
  <c r="N154" i="2"/>
  <c r="L154" i="2"/>
  <c r="N153" i="2"/>
  <c r="L153" i="2"/>
  <c r="N152" i="2"/>
  <c r="L152" i="2"/>
  <c r="N151" i="2"/>
  <c r="L151" i="2"/>
  <c r="N150" i="2"/>
  <c r="L150" i="2"/>
  <c r="N149" i="2"/>
  <c r="L149" i="2"/>
  <c r="N148" i="2"/>
  <c r="L148" i="2"/>
  <c r="N147" i="2"/>
  <c r="L147" i="2"/>
  <c r="N146" i="2"/>
  <c r="L146" i="2"/>
  <c r="N145" i="2"/>
  <c r="L145" i="2"/>
  <c r="N144" i="2"/>
  <c r="L144" i="2"/>
  <c r="N143" i="2"/>
  <c r="L143" i="2"/>
  <c r="N142" i="2"/>
  <c r="L142" i="2"/>
  <c r="N141" i="2"/>
  <c r="L141" i="2"/>
  <c r="N140" i="2"/>
  <c r="L140" i="2"/>
  <c r="N139" i="2"/>
  <c r="L139" i="2"/>
  <c r="N138" i="2"/>
  <c r="L138" i="2"/>
  <c r="N57" i="2"/>
  <c r="L57" i="2"/>
  <c r="N56" i="2"/>
  <c r="L56" i="2"/>
  <c r="N55" i="2"/>
  <c r="L55" i="2"/>
  <c r="N54" i="2"/>
  <c r="L54" i="2"/>
  <c r="N59" i="2"/>
  <c r="M19" i="2" s="1"/>
  <c r="L53" i="2"/>
  <c r="N44" i="2"/>
  <c r="N45" i="2"/>
  <c r="N46" i="2"/>
  <c r="N47" i="2"/>
  <c r="L44" i="2"/>
  <c r="L45" i="2"/>
  <c r="L46" i="2"/>
  <c r="L47" i="2"/>
  <c r="N43" i="2"/>
  <c r="L43" i="2"/>
  <c r="N171" i="2" l="1"/>
  <c r="M24" i="2" s="1"/>
  <c r="L59" i="2"/>
  <c r="K19" i="2" s="1"/>
  <c r="L171" i="2"/>
  <c r="K24" i="2" s="1"/>
  <c r="N157" i="2"/>
  <c r="M23" i="2" s="1"/>
  <c r="L157" i="2"/>
  <c r="K23" i="2" s="1"/>
  <c r="N134" i="2"/>
  <c r="M22" i="2" s="1"/>
  <c r="L134" i="2"/>
  <c r="K22" i="2" s="1"/>
  <c r="N111" i="2"/>
  <c r="M21" i="2" s="1"/>
  <c r="L111" i="2"/>
  <c r="K21" i="2" s="1"/>
  <c r="N85" i="2"/>
  <c r="M20" i="2" s="1"/>
  <c r="L85" i="2"/>
  <c r="K20" i="2" s="1"/>
  <c r="N49" i="2"/>
  <c r="M18" i="2" s="1"/>
  <c r="L49" i="2"/>
  <c r="K18" i="2" s="1"/>
  <c r="M26" i="2" l="1"/>
  <c r="K26" i="2"/>
  <c r="M28" i="2" l="1"/>
</calcChain>
</file>

<file path=xl/sharedStrings.xml><?xml version="1.0" encoding="utf-8"?>
<sst xmlns="http://schemas.openxmlformats.org/spreadsheetml/2006/main" count="235" uniqueCount="81">
  <si>
    <t>ks</t>
  </si>
  <si>
    <t>m</t>
  </si>
  <si>
    <t>Objekt:</t>
  </si>
  <si>
    <t>Objednatel:</t>
  </si>
  <si>
    <t>Stavba:</t>
  </si>
  <si>
    <t>P.Č.</t>
  </si>
  <si>
    <t>Kód položky</t>
  </si>
  <si>
    <t>Popis</t>
  </si>
  <si>
    <t>MJ</t>
  </si>
  <si>
    <t>Množství celkem</t>
  </si>
  <si>
    <t>Montáž</t>
  </si>
  <si>
    <t>Materiál</t>
  </si>
  <si>
    <t>cena za ks</t>
  </si>
  <si>
    <t>cena celkem</t>
  </si>
  <si>
    <t>Mezisoučet</t>
  </si>
  <si>
    <t>Cena materiál celkem</t>
  </si>
  <si>
    <t>Cena montáž celkem</t>
  </si>
  <si>
    <t>FVE komponenty + materiál HALA č. 1</t>
  </si>
  <si>
    <t>Konstrukce - rám pro uchycení SS</t>
  </si>
  <si>
    <t>FVE komponenty + materiál HALA č. 2</t>
  </si>
  <si>
    <t>Kabely, vodiče + příslušenství HALA č. 1</t>
  </si>
  <si>
    <t>AYKY 3Bx150+70</t>
  </si>
  <si>
    <t>CYKY 5Cx10</t>
  </si>
  <si>
    <t>CYKY 5Cx6</t>
  </si>
  <si>
    <t>SOLAR SH - solární vodič</t>
  </si>
  <si>
    <t>Kabelový žlab drátěný 50x50 žárový zinek</t>
  </si>
  <si>
    <t>Kabelový žlab drátěný 200x50 žárový zinek</t>
  </si>
  <si>
    <t>Kabelový žlab drátěný 300x50 žárový zinek</t>
  </si>
  <si>
    <t>Nosník kabelový žlab 50x50 žárový zinek</t>
  </si>
  <si>
    <t>Nosník kabelový žlab 200x50 žárový zinek</t>
  </si>
  <si>
    <t>Nosník kabelový žlab 300x50 žárový zinek</t>
  </si>
  <si>
    <t>Spoka žlabu žárový zinek</t>
  </si>
  <si>
    <t>Ostatní nespecifikovaný materiál pro KŽ</t>
  </si>
  <si>
    <t>CYA 16 - žz - vodič uzemnění</t>
  </si>
  <si>
    <t>Požární ucpávka EI 60 rozměr do 0,4x0,2x0,3</t>
  </si>
  <si>
    <t>Požární ucpávka EI 60 rozměr do 0,8x0,4x0,3</t>
  </si>
  <si>
    <t>Konektor MC4 +</t>
  </si>
  <si>
    <t>Konektor MC4 -</t>
  </si>
  <si>
    <t>Kabely, vodiče + příslušenství HALA č. 2</t>
  </si>
  <si>
    <t>Ostatní náklady staveniště</t>
  </si>
  <si>
    <t>Zpracování projektové dokumentace prováděcí</t>
  </si>
  <si>
    <t>Zpracování projektové dokumentace skutečné</t>
  </si>
  <si>
    <t>Zpracování výchozí revizní zprávy</t>
  </si>
  <si>
    <t>Doprava materiálu na místu instalace FVE</t>
  </si>
  <si>
    <t>Doprava osob na místo instalace FVE</t>
  </si>
  <si>
    <t>Náklady staveniště ostatní</t>
  </si>
  <si>
    <t>Zpracování BOZP včetně PO</t>
  </si>
  <si>
    <t>Zřízení kabelových prostupů - beton</t>
  </si>
  <si>
    <t>Jeřábnické a výškové práce včetně dopravy</t>
  </si>
  <si>
    <t xml:space="preserve">Vodárna Káraný a.s., Žatecká 110/2, 110 00  Praha 1, IČ 29148995
</t>
  </si>
  <si>
    <t>Celková cena bez DPH</t>
  </si>
  <si>
    <t>Zpracování plánu servisních úkonů provozu FVE</t>
  </si>
  <si>
    <t>Rozvaděč RH-FVE A dle PD</t>
  </si>
  <si>
    <t>Rozvaděč RH-FVE B dle PD</t>
  </si>
  <si>
    <t>Fotovoltaický panel 320 Wp</t>
  </si>
  <si>
    <t xml:space="preserve">Solární střídač 36 kW         </t>
  </si>
  <si>
    <t xml:space="preserve">Solární střídač 20 kW        </t>
  </si>
  <si>
    <t>FVE konstrukce + materiál HALA č. 1</t>
  </si>
  <si>
    <t>Žárově zinkovaný Jackel 120x80x4 mm</t>
  </si>
  <si>
    <t>Hliníkový profil 40x45 - délka 4 300 mm</t>
  </si>
  <si>
    <t>Hliníkový profil 40x45 - délka 6 000 mm</t>
  </si>
  <si>
    <t>Hliníková spojka profilů - HNP1</t>
  </si>
  <si>
    <t>Křížová spojka Jackel horní</t>
  </si>
  <si>
    <t>Křížová spojka Jackel spodní</t>
  </si>
  <si>
    <t>Šrouby se šestihranou hlavou se závitem k hlavě SS12/35</t>
  </si>
  <si>
    <t>Přírubové matice M12 s ozubením DIN 6923 - A2ML12</t>
  </si>
  <si>
    <t>Přírubové matice M10 s ozubením DIN 6923 - A2ML10</t>
  </si>
  <si>
    <t>Šroub "T" s plochou hlavou - A2</t>
  </si>
  <si>
    <t>Hliníkový krajní úchyt - 41 mm</t>
  </si>
  <si>
    <t>Hliníkový středový úchyt - 70 mm</t>
  </si>
  <si>
    <t>Čtyřhranné matice DIN 557 - A2</t>
  </si>
  <si>
    <t>Šrouby s válcovou hlavou s vnitřním šestihranem SI 8/35</t>
  </si>
  <si>
    <t>Koncová plastová krytka pro profil HNP 1</t>
  </si>
  <si>
    <t>Mater Semperit E9566</t>
  </si>
  <si>
    <t>Spojka Jackel</t>
  </si>
  <si>
    <t>FVE konstrukce + materiál HALA č. 2</t>
  </si>
  <si>
    <t>Položkový rozpočet - oceněný výkaz výměr</t>
  </si>
  <si>
    <t>Fotovoltaická elektrárna o výkonu 471,04 kW</t>
  </si>
  <si>
    <t>Střechy hal č.1 a č.2 - Úpravny vody Sojovice, obec Káraný, p.č.2878 v k.ú Káraný</t>
  </si>
  <si>
    <t>Dodavatel :</t>
  </si>
  <si>
    <t xml:space="preserve">Příloha č. 1 ke Smlouvě na dodávku a instalaci fotovoltaické elektrárny ze dne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</si>
</sst>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4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164" fontId="7" fillId="0" borderId="0" xfId="0" applyNumberFormat="1" applyFont="1" applyBorder="1"/>
    <xf numFmtId="165" fontId="5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7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164" fontId="5" fillId="0" borderId="1" xfId="0" applyNumberFormat="1" applyFont="1" applyFill="1" applyBorder="1"/>
    <xf numFmtId="4" fontId="5" fillId="0" borderId="0" xfId="0" applyNumberFormat="1" applyFont="1" applyBorder="1"/>
    <xf numFmtId="0" fontId="6" fillId="0" borderId="0" xfId="0" applyFont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2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/>
    <xf numFmtId="14" fontId="5" fillId="0" borderId="0" xfId="0" applyNumberFormat="1" applyFont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0" fontId="0" fillId="0" borderId="2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tabSelected="1" workbookViewId="0">
      <selection activeCell="N6" sqref="N6"/>
    </sheetView>
  </sheetViews>
  <sheetFormatPr defaultColWidth="9.109375" defaultRowHeight="13.2" x14ac:dyDescent="0.25"/>
  <cols>
    <col min="1" max="1" width="5.6640625" style="2" customWidth="1"/>
    <col min="2" max="2" width="9.109375" style="2"/>
    <col min="3" max="3" width="3.6640625" style="2" customWidth="1"/>
    <col min="4" max="8" width="9.109375" style="2"/>
    <col min="9" max="9" width="4.109375" style="2" customWidth="1"/>
    <col min="10" max="10" width="10.109375" style="2" bestFit="1" customWidth="1"/>
    <col min="11" max="11" width="13.5546875" style="2" customWidth="1"/>
    <col min="12" max="12" width="13.6640625" style="2" customWidth="1"/>
    <col min="13" max="14" width="11.6640625" style="2" customWidth="1"/>
    <col min="15" max="16384" width="9.109375" style="2"/>
  </cols>
  <sheetData>
    <row r="1" spans="1:15" ht="15" customHeight="1" x14ac:dyDescent="0.2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5"/>
    </row>
    <row r="2" spans="1:15" ht="15" customHeight="1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5"/>
    </row>
    <row r="4" spans="1:15" ht="14.4" x14ac:dyDescent="0.3">
      <c r="A4" s="64" t="s">
        <v>4</v>
      </c>
      <c r="B4" s="64"/>
      <c r="C4" s="86" t="s">
        <v>77</v>
      </c>
      <c r="D4" s="86"/>
      <c r="E4" s="86"/>
      <c r="F4" s="86"/>
      <c r="G4" s="86"/>
      <c r="H4" s="86"/>
      <c r="I4" s="87"/>
      <c r="J4" s="87"/>
      <c r="K4" s="87"/>
      <c r="L4" s="87"/>
      <c r="M4" s="87"/>
      <c r="N4" s="87"/>
    </row>
    <row r="5" spans="1:15" ht="14.4" x14ac:dyDescent="0.3">
      <c r="A5" s="64" t="s">
        <v>2</v>
      </c>
      <c r="B5" s="64"/>
      <c r="C5" s="86" t="s">
        <v>78</v>
      </c>
      <c r="D5" s="86"/>
      <c r="E5" s="86"/>
      <c r="F5" s="86"/>
      <c r="G5" s="86"/>
      <c r="H5" s="86"/>
      <c r="I5" s="87"/>
      <c r="J5" s="87"/>
      <c r="K5" s="87"/>
      <c r="L5" s="87"/>
      <c r="M5" s="87"/>
      <c r="N5" s="87"/>
    </row>
    <row r="6" spans="1:15" x14ac:dyDescent="0.25">
      <c r="A6" s="34"/>
      <c r="B6" s="34"/>
    </row>
    <row r="7" spans="1:15" ht="15" customHeight="1" x14ac:dyDescent="0.3">
      <c r="A7" s="64" t="s">
        <v>3</v>
      </c>
      <c r="B7" s="64"/>
      <c r="C7" s="86" t="s">
        <v>49</v>
      </c>
      <c r="D7" s="86"/>
      <c r="E7" s="86"/>
      <c r="F7" s="86"/>
      <c r="G7" s="86"/>
      <c r="H7" s="86"/>
      <c r="I7" s="86"/>
      <c r="J7" s="86"/>
      <c r="K7" s="87"/>
      <c r="L7" s="87"/>
      <c r="M7" s="87"/>
      <c r="N7" s="87"/>
    </row>
    <row r="8" spans="1:15" x14ac:dyDescent="0.25">
      <c r="A8" s="64" t="s">
        <v>79</v>
      </c>
      <c r="B8" s="64"/>
      <c r="C8" s="68"/>
      <c r="D8" s="68"/>
      <c r="E8" s="68"/>
      <c r="F8" s="68"/>
      <c r="G8" s="68"/>
      <c r="H8" s="68"/>
    </row>
    <row r="9" spans="1:15" x14ac:dyDescent="0.25">
      <c r="A9" s="34"/>
      <c r="B9" s="34"/>
    </row>
    <row r="10" spans="1:15" ht="14.4" x14ac:dyDescent="0.3">
      <c r="A10" s="64"/>
      <c r="B10" s="64"/>
      <c r="C10" s="88"/>
      <c r="D10" s="86"/>
      <c r="E10" s="86"/>
      <c r="F10" s="86"/>
      <c r="G10" s="86"/>
      <c r="H10" s="86"/>
      <c r="I10" s="87"/>
      <c r="J10" s="87"/>
      <c r="K10" s="87"/>
      <c r="L10" s="87"/>
      <c r="M10" s="87"/>
      <c r="N10" s="87"/>
    </row>
    <row r="11" spans="1:15" ht="14.4" x14ac:dyDescent="0.3">
      <c r="A11" s="89" t="s">
        <v>80</v>
      </c>
      <c r="B11" s="90"/>
      <c r="C11" s="90"/>
      <c r="D11" s="90"/>
      <c r="E11" s="90"/>
      <c r="F11" s="90"/>
      <c r="G11" s="90"/>
      <c r="H11" s="90"/>
      <c r="I11" s="90"/>
      <c r="J11" s="91"/>
      <c r="K11" s="92"/>
      <c r="L11" s="91"/>
      <c r="M11" s="35"/>
      <c r="N11" s="35"/>
    </row>
    <row r="13" spans="1:15" x14ac:dyDescent="0.25">
      <c r="A13" s="64"/>
      <c r="B13" s="64"/>
    </row>
    <row r="15" spans="1:15" ht="15" customHeight="1" x14ac:dyDescent="0.25">
      <c r="A15" s="65" t="s">
        <v>5</v>
      </c>
      <c r="B15" s="65" t="s">
        <v>6</v>
      </c>
      <c r="C15" s="65"/>
      <c r="D15" s="65" t="s">
        <v>7</v>
      </c>
      <c r="E15" s="65"/>
      <c r="F15" s="65"/>
      <c r="G15" s="65"/>
      <c r="H15" s="65"/>
      <c r="I15" s="65" t="s">
        <v>8</v>
      </c>
      <c r="J15" s="66" t="s">
        <v>9</v>
      </c>
      <c r="K15" s="56" t="s">
        <v>15</v>
      </c>
      <c r="L15" s="56"/>
      <c r="M15" s="56" t="s">
        <v>16</v>
      </c>
      <c r="N15" s="56"/>
    </row>
    <row r="16" spans="1:1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6"/>
      <c r="K16" s="56"/>
      <c r="L16" s="56"/>
      <c r="M16" s="56"/>
      <c r="N16" s="56"/>
    </row>
    <row r="17" spans="1:26" x14ac:dyDescent="0.25">
      <c r="B17" s="47"/>
      <c r="C17" s="47"/>
      <c r="D17" s="47"/>
      <c r="E17" s="47"/>
      <c r="F17" s="47"/>
      <c r="G17" s="47"/>
      <c r="H17" s="47"/>
      <c r="K17" s="47"/>
      <c r="L17" s="47"/>
      <c r="M17" s="47"/>
      <c r="N17" s="47"/>
      <c r="Z17" s="29"/>
    </row>
    <row r="18" spans="1:26" x14ac:dyDescent="0.25">
      <c r="A18" s="1">
        <v>1</v>
      </c>
      <c r="B18" s="37"/>
      <c r="C18" s="37"/>
      <c r="D18" s="38" t="s">
        <v>17</v>
      </c>
      <c r="E18" s="38"/>
      <c r="F18" s="38"/>
      <c r="G18" s="38"/>
      <c r="H18" s="38"/>
      <c r="I18" s="1" t="s">
        <v>0</v>
      </c>
      <c r="J18" s="1">
        <v>1</v>
      </c>
      <c r="K18" s="52">
        <f>L49</f>
        <v>0</v>
      </c>
      <c r="L18" s="53"/>
      <c r="M18" s="52">
        <f>N49</f>
        <v>0</v>
      </c>
      <c r="N18" s="53"/>
      <c r="X18" s="29"/>
    </row>
    <row r="19" spans="1:26" x14ac:dyDescent="0.25">
      <c r="A19" s="1">
        <v>2</v>
      </c>
      <c r="B19" s="37"/>
      <c r="C19" s="37"/>
      <c r="D19" s="38" t="s">
        <v>19</v>
      </c>
      <c r="E19" s="38"/>
      <c r="F19" s="38"/>
      <c r="G19" s="38"/>
      <c r="H19" s="38"/>
      <c r="I19" s="1" t="s">
        <v>0</v>
      </c>
      <c r="J19" s="1">
        <v>1</v>
      </c>
      <c r="K19" s="52">
        <f>L59</f>
        <v>0</v>
      </c>
      <c r="L19" s="53"/>
      <c r="M19" s="52">
        <f>N59</f>
        <v>0</v>
      </c>
      <c r="N19" s="53"/>
      <c r="X19" s="29"/>
    </row>
    <row r="20" spans="1:26" x14ac:dyDescent="0.25">
      <c r="A20" s="27">
        <v>3</v>
      </c>
      <c r="B20" s="37"/>
      <c r="C20" s="37"/>
      <c r="D20" s="38" t="s">
        <v>57</v>
      </c>
      <c r="E20" s="38"/>
      <c r="F20" s="38"/>
      <c r="G20" s="38"/>
      <c r="H20" s="38"/>
      <c r="I20" s="27" t="s">
        <v>0</v>
      </c>
      <c r="J20" s="27">
        <v>1</v>
      </c>
      <c r="K20" s="52">
        <f>L85</f>
        <v>0</v>
      </c>
      <c r="L20" s="53"/>
      <c r="M20" s="52">
        <f>N85</f>
        <v>0</v>
      </c>
      <c r="N20" s="53"/>
      <c r="X20" s="29"/>
    </row>
    <row r="21" spans="1:26" x14ac:dyDescent="0.25">
      <c r="A21" s="27">
        <v>4</v>
      </c>
      <c r="B21" s="37"/>
      <c r="C21" s="37"/>
      <c r="D21" s="38" t="s">
        <v>75</v>
      </c>
      <c r="E21" s="38"/>
      <c r="F21" s="38"/>
      <c r="G21" s="38"/>
      <c r="H21" s="38"/>
      <c r="I21" s="27" t="s">
        <v>0</v>
      </c>
      <c r="J21" s="27">
        <v>1</v>
      </c>
      <c r="K21" s="54">
        <f>L111</f>
        <v>0</v>
      </c>
      <c r="L21" s="55"/>
      <c r="M21" s="54">
        <f>N111</f>
        <v>0</v>
      </c>
      <c r="N21" s="55"/>
      <c r="X21" s="29"/>
    </row>
    <row r="22" spans="1:26" x14ac:dyDescent="0.25">
      <c r="A22" s="27">
        <v>5</v>
      </c>
      <c r="B22" s="37"/>
      <c r="C22" s="37"/>
      <c r="D22" s="38" t="s">
        <v>20</v>
      </c>
      <c r="E22" s="38"/>
      <c r="F22" s="38"/>
      <c r="G22" s="38"/>
      <c r="H22" s="38"/>
      <c r="I22" s="1" t="s">
        <v>0</v>
      </c>
      <c r="J22" s="1">
        <v>1</v>
      </c>
      <c r="K22" s="52">
        <f>L134</f>
        <v>0</v>
      </c>
      <c r="L22" s="53"/>
      <c r="M22" s="52">
        <f>N134</f>
        <v>0</v>
      </c>
      <c r="N22" s="53"/>
    </row>
    <row r="23" spans="1:26" x14ac:dyDescent="0.25">
      <c r="A23" s="27">
        <v>6</v>
      </c>
      <c r="B23" s="37"/>
      <c r="C23" s="37"/>
      <c r="D23" s="38" t="s">
        <v>38</v>
      </c>
      <c r="E23" s="38"/>
      <c r="F23" s="38"/>
      <c r="G23" s="38"/>
      <c r="H23" s="38"/>
      <c r="I23" s="1" t="s">
        <v>0</v>
      </c>
      <c r="J23" s="1">
        <v>1</v>
      </c>
      <c r="K23" s="52">
        <f>L157</f>
        <v>0</v>
      </c>
      <c r="L23" s="53"/>
      <c r="M23" s="52">
        <f>N157</f>
        <v>0</v>
      </c>
      <c r="N23" s="53"/>
    </row>
    <row r="24" spans="1:26" x14ac:dyDescent="0.25">
      <c r="A24" s="27">
        <v>7</v>
      </c>
      <c r="B24" s="37"/>
      <c r="C24" s="37"/>
      <c r="D24" s="44" t="s">
        <v>39</v>
      </c>
      <c r="E24" s="45"/>
      <c r="F24" s="45"/>
      <c r="G24" s="45"/>
      <c r="H24" s="46"/>
      <c r="I24" s="1" t="s">
        <v>0</v>
      </c>
      <c r="J24" s="1">
        <v>1</v>
      </c>
      <c r="K24" s="52">
        <f>L171</f>
        <v>0</v>
      </c>
      <c r="L24" s="53"/>
      <c r="M24" s="52">
        <f>N171</f>
        <v>0</v>
      </c>
      <c r="N24" s="53"/>
    </row>
    <row r="26" spans="1:26" x14ac:dyDescent="0.25">
      <c r="D26" s="57" t="s">
        <v>14</v>
      </c>
      <c r="E26" s="57"/>
      <c r="F26" s="57"/>
      <c r="G26" s="57"/>
      <c r="H26" s="57"/>
      <c r="I26" s="21"/>
      <c r="J26" s="22"/>
      <c r="K26" s="50">
        <f>SUM(K18:L25)</f>
        <v>0</v>
      </c>
      <c r="L26" s="50"/>
      <c r="M26" s="50">
        <f>SUM(M18:N25)</f>
        <v>0</v>
      </c>
      <c r="N26" s="50"/>
    </row>
    <row r="27" spans="1:26" ht="13.8" thickBot="1" x14ac:dyDescent="0.3">
      <c r="D27" s="7"/>
      <c r="E27" s="7"/>
      <c r="F27" s="7"/>
      <c r="G27" s="7"/>
      <c r="H27" s="7"/>
      <c r="I27" s="8"/>
      <c r="J27" s="9"/>
      <c r="K27" s="10"/>
      <c r="L27" s="10"/>
      <c r="M27" s="10"/>
      <c r="N27" s="10"/>
    </row>
    <row r="28" spans="1:26" ht="16.2" thickBot="1" x14ac:dyDescent="0.35">
      <c r="D28" s="51" t="s">
        <v>50</v>
      </c>
      <c r="E28" s="51"/>
      <c r="F28" s="51"/>
      <c r="G28" s="51"/>
      <c r="H28" s="51"/>
      <c r="I28" s="20"/>
      <c r="J28" s="20"/>
      <c r="K28" s="20"/>
      <c r="L28" s="20"/>
      <c r="M28" s="48">
        <f>K26+M26</f>
        <v>0</v>
      </c>
      <c r="N28" s="49"/>
    </row>
    <row r="29" spans="1:26" ht="15.6" x14ac:dyDescent="0.3">
      <c r="D29" s="19"/>
      <c r="E29" s="19"/>
      <c r="F29" s="19"/>
      <c r="G29" s="19"/>
      <c r="H29" s="19"/>
      <c r="I29" s="20"/>
      <c r="J29" s="20"/>
      <c r="K29" s="20"/>
      <c r="L29" s="20"/>
      <c r="M29" s="24"/>
      <c r="N29" s="25"/>
    </row>
    <row r="30" spans="1:26" ht="15.6" x14ac:dyDescent="0.3">
      <c r="D30" s="19"/>
      <c r="E30" s="19"/>
      <c r="F30" s="19"/>
      <c r="G30" s="19"/>
      <c r="H30" s="19"/>
      <c r="I30" s="20"/>
      <c r="J30" s="20"/>
      <c r="K30" s="20"/>
      <c r="L30" s="20"/>
      <c r="M30" s="24"/>
      <c r="N30" s="25"/>
    </row>
    <row r="31" spans="1:26" ht="15.6" x14ac:dyDescent="0.3">
      <c r="D31" s="19"/>
      <c r="E31" s="19"/>
      <c r="F31" s="19"/>
      <c r="G31" s="19"/>
      <c r="H31" s="19"/>
      <c r="I31" s="20"/>
      <c r="J31" s="20"/>
      <c r="K31" s="20"/>
      <c r="L31" s="20"/>
      <c r="M31" s="24"/>
      <c r="N31" s="25"/>
    </row>
    <row r="32" spans="1:26" ht="15.6" x14ac:dyDescent="0.3">
      <c r="D32" s="19"/>
      <c r="E32" s="19"/>
      <c r="F32" s="19"/>
      <c r="G32" s="19"/>
      <c r="H32" s="19"/>
      <c r="I32" s="20"/>
      <c r="J32" s="20"/>
      <c r="K32" s="20"/>
      <c r="L32" s="20"/>
      <c r="M32" s="24"/>
      <c r="N32" s="25"/>
    </row>
    <row r="33" spans="1:14" ht="15.6" x14ac:dyDescent="0.3">
      <c r="D33" s="19"/>
      <c r="E33" s="19"/>
      <c r="F33" s="19"/>
      <c r="G33" s="19"/>
      <c r="H33" s="19"/>
      <c r="I33" s="20"/>
      <c r="J33" s="20"/>
      <c r="K33" s="20"/>
      <c r="L33" s="20"/>
      <c r="M33" s="24"/>
      <c r="N33" s="25"/>
    </row>
    <row r="34" spans="1:14" ht="15.6" x14ac:dyDescent="0.3">
      <c r="D34" s="19"/>
      <c r="E34" s="19"/>
      <c r="F34" s="19"/>
      <c r="G34" s="19"/>
      <c r="H34" s="19"/>
      <c r="I34" s="20"/>
      <c r="J34" s="20"/>
      <c r="K34" s="20"/>
      <c r="L34" s="20"/>
      <c r="M34" s="24"/>
      <c r="N34" s="25"/>
    </row>
    <row r="35" spans="1:14" ht="15.6" x14ac:dyDescent="0.3">
      <c r="D35" s="19"/>
      <c r="E35" s="19"/>
      <c r="F35" s="19"/>
      <c r="G35" s="19"/>
      <c r="H35" s="19"/>
      <c r="I35" s="20"/>
      <c r="J35" s="20"/>
      <c r="K35" s="20"/>
      <c r="L35" s="20"/>
      <c r="M35" s="24"/>
      <c r="N35" s="25"/>
    </row>
    <row r="36" spans="1:14" ht="15.6" x14ac:dyDescent="0.3">
      <c r="D36" s="19"/>
      <c r="E36" s="19"/>
      <c r="F36" s="19"/>
      <c r="G36" s="19"/>
      <c r="H36" s="19"/>
      <c r="I36" s="20"/>
      <c r="J36" s="20"/>
      <c r="K36" s="20"/>
      <c r="L36" s="20"/>
      <c r="M36" s="24"/>
      <c r="N36" s="25"/>
    </row>
    <row r="37" spans="1:14" ht="15.6" x14ac:dyDescent="0.3">
      <c r="D37" s="19"/>
      <c r="E37" s="19"/>
      <c r="F37" s="19"/>
      <c r="G37" s="19"/>
      <c r="H37" s="19"/>
      <c r="I37" s="20"/>
      <c r="J37" s="20"/>
      <c r="K37" s="20"/>
      <c r="L37" s="20"/>
      <c r="M37" s="24"/>
      <c r="N37" s="25"/>
    </row>
    <row r="38" spans="1:14" ht="15" customHeight="1" x14ac:dyDescent="0.25">
      <c r="A38" s="65" t="s">
        <v>5</v>
      </c>
      <c r="B38" s="56" t="s">
        <v>6</v>
      </c>
      <c r="C38" s="56"/>
      <c r="D38" s="65" t="s">
        <v>7</v>
      </c>
      <c r="E38" s="65"/>
      <c r="F38" s="65"/>
      <c r="G38" s="65"/>
      <c r="H38" s="65"/>
      <c r="I38" s="65" t="s">
        <v>8</v>
      </c>
      <c r="J38" s="66" t="s">
        <v>9</v>
      </c>
      <c r="K38" s="67" t="s">
        <v>11</v>
      </c>
      <c r="L38" s="67"/>
      <c r="M38" s="67" t="s">
        <v>10</v>
      </c>
      <c r="N38" s="67"/>
    </row>
    <row r="39" spans="1:14" x14ac:dyDescent="0.25">
      <c r="A39" s="65"/>
      <c r="B39" s="56"/>
      <c r="C39" s="56"/>
      <c r="D39" s="65"/>
      <c r="E39" s="65"/>
      <c r="F39" s="65"/>
      <c r="G39" s="65"/>
      <c r="H39" s="65"/>
      <c r="I39" s="65"/>
      <c r="J39" s="66"/>
      <c r="K39" s="4" t="s">
        <v>12</v>
      </c>
      <c r="L39" s="4" t="s">
        <v>13</v>
      </c>
      <c r="M39" s="4" t="s">
        <v>12</v>
      </c>
      <c r="N39" s="4" t="s">
        <v>13</v>
      </c>
    </row>
    <row r="40" spans="1:14" x14ac:dyDescent="0.25">
      <c r="A40" s="3"/>
      <c r="B40" s="69"/>
      <c r="C40" s="69"/>
      <c r="D40" s="69"/>
      <c r="E40" s="69"/>
      <c r="F40" s="69"/>
      <c r="G40" s="69"/>
      <c r="H40" s="69"/>
      <c r="I40" s="3"/>
      <c r="J40" s="3"/>
      <c r="K40" s="3"/>
      <c r="L40" s="3"/>
      <c r="M40" s="3"/>
      <c r="N40" s="3"/>
    </row>
    <row r="42" spans="1:14" x14ac:dyDescent="0.25">
      <c r="A42" s="39" t="s">
        <v>17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</row>
    <row r="43" spans="1:14" x14ac:dyDescent="0.25">
      <c r="A43" s="1">
        <v>1</v>
      </c>
      <c r="B43" s="37"/>
      <c r="C43" s="37"/>
      <c r="D43" s="38" t="s">
        <v>54</v>
      </c>
      <c r="E43" s="38"/>
      <c r="F43" s="38"/>
      <c r="G43" s="38"/>
      <c r="H43" s="38"/>
      <c r="I43" s="1" t="s">
        <v>0</v>
      </c>
      <c r="J43" s="11">
        <v>736</v>
      </c>
      <c r="K43" s="12">
        <v>0</v>
      </c>
      <c r="L43" s="13">
        <f>K43*J43</f>
        <v>0</v>
      </c>
      <c r="M43" s="13">
        <v>0</v>
      </c>
      <c r="N43" s="13">
        <f>M43*J43</f>
        <v>0</v>
      </c>
    </row>
    <row r="44" spans="1:14" x14ac:dyDescent="0.25">
      <c r="A44" s="1">
        <v>2</v>
      </c>
      <c r="B44" s="37"/>
      <c r="C44" s="37"/>
      <c r="D44" s="38" t="s">
        <v>55</v>
      </c>
      <c r="E44" s="38"/>
      <c r="F44" s="38"/>
      <c r="G44" s="38"/>
      <c r="H44" s="38"/>
      <c r="I44" s="1" t="s">
        <v>0</v>
      </c>
      <c r="J44" s="11">
        <v>4</v>
      </c>
      <c r="K44" s="18">
        <v>0</v>
      </c>
      <c r="L44" s="13">
        <f>K44*J44</f>
        <v>0</v>
      </c>
      <c r="M44" s="13">
        <v>0</v>
      </c>
      <c r="N44" s="13">
        <f>M44*J44</f>
        <v>0</v>
      </c>
    </row>
    <row r="45" spans="1:14" x14ac:dyDescent="0.25">
      <c r="A45" s="1">
        <v>3</v>
      </c>
      <c r="B45" s="37"/>
      <c r="C45" s="37"/>
      <c r="D45" s="38" t="s">
        <v>56</v>
      </c>
      <c r="E45" s="38"/>
      <c r="F45" s="38"/>
      <c r="G45" s="38"/>
      <c r="H45" s="38"/>
      <c r="I45" s="1" t="s">
        <v>0</v>
      </c>
      <c r="J45" s="11">
        <v>2</v>
      </c>
      <c r="K45" s="18">
        <v>0</v>
      </c>
      <c r="L45" s="13">
        <f>K45*J45</f>
        <v>0</v>
      </c>
      <c r="M45" s="13">
        <v>0</v>
      </c>
      <c r="N45" s="13">
        <f>M45*J45</f>
        <v>0</v>
      </c>
    </row>
    <row r="46" spans="1:14" x14ac:dyDescent="0.25">
      <c r="A46" s="1">
        <v>4</v>
      </c>
      <c r="B46" s="37"/>
      <c r="C46" s="37"/>
      <c r="D46" s="38" t="s">
        <v>52</v>
      </c>
      <c r="E46" s="38"/>
      <c r="F46" s="38"/>
      <c r="G46" s="38"/>
      <c r="H46" s="38"/>
      <c r="I46" s="1" t="s">
        <v>0</v>
      </c>
      <c r="J46" s="11">
        <v>1</v>
      </c>
      <c r="K46" s="18">
        <v>0</v>
      </c>
      <c r="L46" s="13">
        <f>K46*J46</f>
        <v>0</v>
      </c>
      <c r="M46" s="13">
        <v>0</v>
      </c>
      <c r="N46" s="13">
        <f>M46*J46</f>
        <v>0</v>
      </c>
    </row>
    <row r="47" spans="1:14" x14ac:dyDescent="0.25">
      <c r="A47" s="1">
        <v>5</v>
      </c>
      <c r="B47" s="37"/>
      <c r="C47" s="37"/>
      <c r="D47" s="38" t="s">
        <v>18</v>
      </c>
      <c r="E47" s="38"/>
      <c r="F47" s="38"/>
      <c r="G47" s="38"/>
      <c r="H47" s="38"/>
      <c r="I47" s="1" t="s">
        <v>0</v>
      </c>
      <c r="J47" s="11">
        <v>1</v>
      </c>
      <c r="K47" s="18">
        <v>0</v>
      </c>
      <c r="L47" s="13">
        <f>K47*J47</f>
        <v>0</v>
      </c>
      <c r="M47" s="13">
        <v>0</v>
      </c>
      <c r="N47" s="13">
        <f>M47*J47</f>
        <v>0</v>
      </c>
    </row>
    <row r="49" spans="1:14" x14ac:dyDescent="0.25">
      <c r="D49" s="36" t="s">
        <v>14</v>
      </c>
      <c r="E49" s="36"/>
      <c r="F49" s="36"/>
      <c r="G49" s="36"/>
      <c r="H49" s="36"/>
      <c r="I49" s="15"/>
      <c r="J49" s="16"/>
      <c r="K49" s="14"/>
      <c r="L49" s="17">
        <f>SUM(L43:L48)</f>
        <v>0</v>
      </c>
      <c r="M49" s="14"/>
      <c r="N49" s="17">
        <f>SUM(N43:N48)</f>
        <v>0</v>
      </c>
    </row>
    <row r="50" spans="1:14" x14ac:dyDescent="0.25">
      <c r="D50" s="23"/>
      <c r="E50" s="23"/>
      <c r="F50" s="23"/>
      <c r="G50" s="23"/>
      <c r="H50" s="23"/>
      <c r="I50" s="15"/>
      <c r="J50" s="16"/>
      <c r="K50" s="14"/>
      <c r="L50" s="17"/>
      <c r="M50" s="14"/>
      <c r="N50" s="17"/>
    </row>
    <row r="52" spans="1:14" x14ac:dyDescent="0.25">
      <c r="A52" s="39" t="s">
        <v>19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x14ac:dyDescent="0.25">
      <c r="A53" s="1">
        <v>1</v>
      </c>
      <c r="B53" s="37"/>
      <c r="C53" s="37"/>
      <c r="D53" s="38" t="s">
        <v>54</v>
      </c>
      <c r="E53" s="38"/>
      <c r="F53" s="38"/>
      <c r="G53" s="38"/>
      <c r="H53" s="38"/>
      <c r="I53" s="1" t="s">
        <v>0</v>
      </c>
      <c r="J53" s="11">
        <v>736</v>
      </c>
      <c r="K53" s="12">
        <v>0</v>
      </c>
      <c r="L53" s="13">
        <f>K53*J53</f>
        <v>0</v>
      </c>
      <c r="M53" s="13">
        <v>0</v>
      </c>
      <c r="N53" s="13">
        <f>M53*J53</f>
        <v>0</v>
      </c>
    </row>
    <row r="54" spans="1:14" x14ac:dyDescent="0.25">
      <c r="A54" s="1">
        <v>2</v>
      </c>
      <c r="B54" s="37"/>
      <c r="C54" s="37"/>
      <c r="D54" s="38" t="s">
        <v>55</v>
      </c>
      <c r="E54" s="38"/>
      <c r="F54" s="38"/>
      <c r="G54" s="38"/>
      <c r="H54" s="38"/>
      <c r="I54" s="1" t="s">
        <v>0</v>
      </c>
      <c r="J54" s="11">
        <v>4</v>
      </c>
      <c r="K54" s="18">
        <v>0</v>
      </c>
      <c r="L54" s="13">
        <f>K54*J54</f>
        <v>0</v>
      </c>
      <c r="M54" s="13">
        <v>0</v>
      </c>
      <c r="N54" s="13">
        <f>M54*J54</f>
        <v>0</v>
      </c>
    </row>
    <row r="55" spans="1:14" x14ac:dyDescent="0.25">
      <c r="A55" s="1">
        <v>3</v>
      </c>
      <c r="B55" s="37"/>
      <c r="C55" s="37"/>
      <c r="D55" s="38" t="s">
        <v>56</v>
      </c>
      <c r="E55" s="38"/>
      <c r="F55" s="38"/>
      <c r="G55" s="38"/>
      <c r="H55" s="38"/>
      <c r="I55" s="1" t="s">
        <v>0</v>
      </c>
      <c r="J55" s="11">
        <v>2</v>
      </c>
      <c r="K55" s="18">
        <v>0</v>
      </c>
      <c r="L55" s="13">
        <f>K55*J55</f>
        <v>0</v>
      </c>
      <c r="M55" s="13">
        <v>0</v>
      </c>
      <c r="N55" s="13">
        <f>M55*J55</f>
        <v>0</v>
      </c>
    </row>
    <row r="56" spans="1:14" x14ac:dyDescent="0.25">
      <c r="A56" s="1">
        <v>4</v>
      </c>
      <c r="B56" s="37"/>
      <c r="C56" s="37"/>
      <c r="D56" s="38" t="s">
        <v>53</v>
      </c>
      <c r="E56" s="38"/>
      <c r="F56" s="38"/>
      <c r="G56" s="38"/>
      <c r="H56" s="38"/>
      <c r="I56" s="1" t="s">
        <v>0</v>
      </c>
      <c r="J56" s="11">
        <v>1</v>
      </c>
      <c r="K56" s="18">
        <v>0</v>
      </c>
      <c r="L56" s="13">
        <f>K56*J56</f>
        <v>0</v>
      </c>
      <c r="M56" s="13">
        <v>0</v>
      </c>
      <c r="N56" s="13">
        <f>M56*J56</f>
        <v>0</v>
      </c>
    </row>
    <row r="57" spans="1:14" x14ac:dyDescent="0.25">
      <c r="A57" s="1">
        <v>5</v>
      </c>
      <c r="B57" s="37"/>
      <c r="C57" s="37"/>
      <c r="D57" s="38" t="s">
        <v>18</v>
      </c>
      <c r="E57" s="38"/>
      <c r="F57" s="38"/>
      <c r="G57" s="38"/>
      <c r="H57" s="38"/>
      <c r="I57" s="1" t="s">
        <v>0</v>
      </c>
      <c r="J57" s="11">
        <v>1</v>
      </c>
      <c r="K57" s="18">
        <v>0</v>
      </c>
      <c r="L57" s="13">
        <f>K57*J57</f>
        <v>0</v>
      </c>
      <c r="M57" s="13">
        <v>0</v>
      </c>
      <c r="N57" s="13">
        <f>M57*J57</f>
        <v>0</v>
      </c>
    </row>
    <row r="59" spans="1:14" x14ac:dyDescent="0.25">
      <c r="D59" s="36" t="s">
        <v>14</v>
      </c>
      <c r="E59" s="36"/>
      <c r="F59" s="36"/>
      <c r="G59" s="36"/>
      <c r="H59" s="36"/>
      <c r="I59" s="15"/>
      <c r="J59" s="16"/>
      <c r="K59" s="14"/>
      <c r="L59" s="17">
        <f>SUM(L53:L58)</f>
        <v>0</v>
      </c>
      <c r="M59" s="14"/>
      <c r="N59" s="17">
        <f>SUM(N53:N58)</f>
        <v>0</v>
      </c>
    </row>
    <row r="60" spans="1:14" x14ac:dyDescent="0.25">
      <c r="D60" s="28"/>
      <c r="E60" s="28"/>
      <c r="F60" s="28"/>
      <c r="G60" s="28"/>
      <c r="H60" s="28"/>
      <c r="I60" s="15"/>
      <c r="J60" s="16"/>
      <c r="K60" s="14"/>
      <c r="L60" s="17"/>
      <c r="M60" s="14"/>
      <c r="N60" s="17"/>
    </row>
    <row r="61" spans="1:14" x14ac:dyDescent="0.25">
      <c r="D61" s="28"/>
      <c r="E61" s="28"/>
      <c r="F61" s="28"/>
      <c r="G61" s="28"/>
      <c r="H61" s="28"/>
      <c r="I61" s="15"/>
      <c r="J61" s="16"/>
      <c r="K61" s="14"/>
      <c r="L61" s="17"/>
      <c r="M61" s="14"/>
      <c r="N61" s="17"/>
    </row>
    <row r="62" spans="1:14" x14ac:dyDescent="0.25">
      <c r="A62" s="39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x14ac:dyDescent="0.25">
      <c r="A63" s="27">
        <v>1</v>
      </c>
      <c r="B63" s="37"/>
      <c r="C63" s="37"/>
      <c r="D63" s="38" t="s">
        <v>58</v>
      </c>
      <c r="E63" s="38"/>
      <c r="F63" s="38"/>
      <c r="G63" s="38"/>
      <c r="H63" s="38"/>
      <c r="I63" s="27" t="s">
        <v>1</v>
      </c>
      <c r="J63" s="11">
        <v>1104</v>
      </c>
      <c r="K63" s="12">
        <v>0</v>
      </c>
      <c r="L63" s="13">
        <f>K63*J63</f>
        <v>0</v>
      </c>
      <c r="M63" s="13">
        <v>0</v>
      </c>
      <c r="N63" s="13">
        <f t="shared" ref="N63:N69" si="0">M63*J63</f>
        <v>0</v>
      </c>
    </row>
    <row r="64" spans="1:14" x14ac:dyDescent="0.25">
      <c r="A64" s="27">
        <v>2</v>
      </c>
      <c r="B64" s="37"/>
      <c r="C64" s="37"/>
      <c r="D64" s="38" t="s">
        <v>59</v>
      </c>
      <c r="E64" s="38"/>
      <c r="F64" s="38"/>
      <c r="G64" s="38"/>
      <c r="H64" s="38"/>
      <c r="I64" s="27" t="s">
        <v>1</v>
      </c>
      <c r="J64" s="11">
        <v>963.2</v>
      </c>
      <c r="K64" s="12">
        <v>0</v>
      </c>
      <c r="L64" s="13">
        <f t="shared" ref="L64:L71" si="1">K64*J64</f>
        <v>0</v>
      </c>
      <c r="M64" s="13">
        <v>0</v>
      </c>
      <c r="N64" s="13">
        <f t="shared" si="0"/>
        <v>0</v>
      </c>
    </row>
    <row r="65" spans="1:14" x14ac:dyDescent="0.25">
      <c r="A65" s="27">
        <v>3</v>
      </c>
      <c r="B65" s="37"/>
      <c r="C65" s="37"/>
      <c r="D65" s="38" t="s">
        <v>60</v>
      </c>
      <c r="E65" s="38"/>
      <c r="F65" s="38"/>
      <c r="G65" s="38"/>
      <c r="H65" s="38"/>
      <c r="I65" s="27" t="s">
        <v>1</v>
      </c>
      <c r="J65" s="11">
        <v>672</v>
      </c>
      <c r="K65" s="12">
        <v>0</v>
      </c>
      <c r="L65" s="13">
        <f t="shared" si="1"/>
        <v>0</v>
      </c>
      <c r="M65" s="13">
        <v>0</v>
      </c>
      <c r="N65" s="13">
        <f t="shared" si="0"/>
        <v>0</v>
      </c>
    </row>
    <row r="66" spans="1:14" x14ac:dyDescent="0.25">
      <c r="A66" s="27">
        <v>4</v>
      </c>
      <c r="B66" s="37"/>
      <c r="C66" s="37"/>
      <c r="D66" s="38" t="s">
        <v>61</v>
      </c>
      <c r="E66" s="38"/>
      <c r="F66" s="38"/>
      <c r="G66" s="38"/>
      <c r="H66" s="38"/>
      <c r="I66" s="30" t="s">
        <v>0</v>
      </c>
      <c r="J66" s="11">
        <v>226</v>
      </c>
      <c r="K66" s="12">
        <v>0</v>
      </c>
      <c r="L66" s="13">
        <f t="shared" si="1"/>
        <v>0</v>
      </c>
      <c r="M66" s="13">
        <v>0</v>
      </c>
      <c r="N66" s="13">
        <f t="shared" si="0"/>
        <v>0</v>
      </c>
    </row>
    <row r="67" spans="1:14" x14ac:dyDescent="0.25">
      <c r="A67" s="27">
        <v>5</v>
      </c>
      <c r="B67" s="37"/>
      <c r="C67" s="37"/>
      <c r="D67" s="38" t="s">
        <v>62</v>
      </c>
      <c r="E67" s="38"/>
      <c r="F67" s="38"/>
      <c r="G67" s="38"/>
      <c r="H67" s="38"/>
      <c r="I67" s="27" t="s">
        <v>0</v>
      </c>
      <c r="J67" s="11">
        <v>520</v>
      </c>
      <c r="K67" s="12">
        <v>0</v>
      </c>
      <c r="L67" s="13">
        <f t="shared" si="1"/>
        <v>0</v>
      </c>
      <c r="M67" s="13">
        <v>0</v>
      </c>
      <c r="N67" s="13">
        <f t="shared" si="0"/>
        <v>0</v>
      </c>
    </row>
    <row r="68" spans="1:14" x14ac:dyDescent="0.25">
      <c r="A68" s="27">
        <v>6</v>
      </c>
      <c r="B68" s="37"/>
      <c r="C68" s="37"/>
      <c r="D68" s="38" t="s">
        <v>63</v>
      </c>
      <c r="E68" s="38"/>
      <c r="F68" s="38"/>
      <c r="G68" s="38"/>
      <c r="H68" s="38"/>
      <c r="I68" s="27" t="s">
        <v>0</v>
      </c>
      <c r="J68" s="11">
        <v>1130</v>
      </c>
      <c r="K68" s="12">
        <v>0</v>
      </c>
      <c r="L68" s="13">
        <f t="shared" si="1"/>
        <v>0</v>
      </c>
      <c r="M68" s="13">
        <v>0</v>
      </c>
      <c r="N68" s="13">
        <f t="shared" si="0"/>
        <v>0</v>
      </c>
    </row>
    <row r="69" spans="1:14" x14ac:dyDescent="0.25">
      <c r="A69" s="72">
        <v>7</v>
      </c>
      <c r="B69" s="74"/>
      <c r="C69" s="75"/>
      <c r="D69" s="80" t="s">
        <v>64</v>
      </c>
      <c r="E69" s="80"/>
      <c r="F69" s="80"/>
      <c r="G69" s="80"/>
      <c r="H69" s="80"/>
      <c r="I69" s="78" t="s">
        <v>0</v>
      </c>
      <c r="J69" s="83">
        <v>1040</v>
      </c>
      <c r="K69" s="82">
        <v>0</v>
      </c>
      <c r="L69" s="71">
        <f t="shared" si="1"/>
        <v>0</v>
      </c>
      <c r="M69" s="71">
        <v>0</v>
      </c>
      <c r="N69" s="71">
        <f t="shared" si="0"/>
        <v>0</v>
      </c>
    </row>
    <row r="70" spans="1:14" x14ac:dyDescent="0.25">
      <c r="A70" s="73"/>
      <c r="B70" s="76"/>
      <c r="C70" s="77"/>
      <c r="D70" s="80"/>
      <c r="E70" s="80"/>
      <c r="F70" s="80"/>
      <c r="G70" s="80"/>
      <c r="H70" s="80"/>
      <c r="I70" s="78"/>
      <c r="J70" s="84"/>
      <c r="K70" s="82"/>
      <c r="L70" s="71"/>
      <c r="M70" s="71"/>
      <c r="N70" s="71"/>
    </row>
    <row r="71" spans="1:14" x14ac:dyDescent="0.25">
      <c r="A71" s="72">
        <v>8</v>
      </c>
      <c r="B71" s="74"/>
      <c r="C71" s="75"/>
      <c r="D71" s="70" t="s">
        <v>65</v>
      </c>
      <c r="E71" s="70"/>
      <c r="F71" s="70"/>
      <c r="G71" s="70"/>
      <c r="H71" s="70"/>
      <c r="I71" s="78" t="s">
        <v>0</v>
      </c>
      <c r="J71" s="79">
        <v>1040</v>
      </c>
      <c r="K71" s="82">
        <v>0</v>
      </c>
      <c r="L71" s="71">
        <f t="shared" si="1"/>
        <v>0</v>
      </c>
      <c r="M71" s="71">
        <v>0</v>
      </c>
      <c r="N71" s="71">
        <f>M71*J71</f>
        <v>0</v>
      </c>
    </row>
    <row r="72" spans="1:14" x14ac:dyDescent="0.25">
      <c r="A72" s="73"/>
      <c r="B72" s="76"/>
      <c r="C72" s="77"/>
      <c r="D72" s="70"/>
      <c r="E72" s="70"/>
      <c r="F72" s="70"/>
      <c r="G72" s="70"/>
      <c r="H72" s="70"/>
      <c r="I72" s="78"/>
      <c r="J72" s="79"/>
      <c r="K72" s="82"/>
      <c r="L72" s="71"/>
      <c r="M72" s="71"/>
      <c r="N72" s="71"/>
    </row>
    <row r="73" spans="1:14" x14ac:dyDescent="0.25">
      <c r="A73" s="72">
        <v>9</v>
      </c>
      <c r="B73" s="74"/>
      <c r="C73" s="75"/>
      <c r="D73" s="70" t="s">
        <v>66</v>
      </c>
      <c r="E73" s="70"/>
      <c r="F73" s="70"/>
      <c r="G73" s="70"/>
      <c r="H73" s="70"/>
      <c r="I73" s="78" t="s">
        <v>0</v>
      </c>
      <c r="J73" s="79">
        <v>1040</v>
      </c>
      <c r="K73" s="82">
        <v>0</v>
      </c>
      <c r="L73" s="71">
        <f>K73*J73</f>
        <v>0</v>
      </c>
      <c r="M73" s="71">
        <v>0</v>
      </c>
      <c r="N73" s="71">
        <f>M73*J73</f>
        <v>0</v>
      </c>
    </row>
    <row r="74" spans="1:14" x14ac:dyDescent="0.25">
      <c r="A74" s="73"/>
      <c r="B74" s="76"/>
      <c r="C74" s="77"/>
      <c r="D74" s="70"/>
      <c r="E74" s="70"/>
      <c r="F74" s="70"/>
      <c r="G74" s="70"/>
      <c r="H74" s="70"/>
      <c r="I74" s="78"/>
      <c r="J74" s="79"/>
      <c r="K74" s="82"/>
      <c r="L74" s="71"/>
      <c r="M74" s="71"/>
      <c r="N74" s="71"/>
    </row>
    <row r="75" spans="1:14" x14ac:dyDescent="0.25">
      <c r="A75" s="27">
        <v>10</v>
      </c>
      <c r="B75" s="37"/>
      <c r="C75" s="37"/>
      <c r="D75" s="38" t="s">
        <v>67</v>
      </c>
      <c r="E75" s="38"/>
      <c r="F75" s="38"/>
      <c r="G75" s="38"/>
      <c r="H75" s="38"/>
      <c r="I75" s="27" t="s">
        <v>0</v>
      </c>
      <c r="J75" s="11">
        <v>2750</v>
      </c>
      <c r="K75" s="12">
        <v>0</v>
      </c>
      <c r="L75" s="13">
        <f>K75*J75</f>
        <v>0</v>
      </c>
      <c r="M75" s="13">
        <v>0</v>
      </c>
      <c r="N75" s="13">
        <f>M75*J75</f>
        <v>0</v>
      </c>
    </row>
    <row r="76" spans="1:14" x14ac:dyDescent="0.25">
      <c r="A76" s="27">
        <v>11</v>
      </c>
      <c r="B76" s="37"/>
      <c r="C76" s="37"/>
      <c r="D76" s="38" t="s">
        <v>68</v>
      </c>
      <c r="E76" s="38"/>
      <c r="F76" s="38"/>
      <c r="G76" s="38"/>
      <c r="H76" s="38"/>
      <c r="I76" s="27" t="s">
        <v>0</v>
      </c>
      <c r="J76" s="11">
        <v>230</v>
      </c>
      <c r="K76" s="18">
        <v>0</v>
      </c>
      <c r="L76" s="13">
        <f>K76*J76</f>
        <v>0</v>
      </c>
      <c r="M76" s="13">
        <v>0</v>
      </c>
      <c r="N76" s="13">
        <f>M76*J76</f>
        <v>0</v>
      </c>
    </row>
    <row r="77" spans="1:14" x14ac:dyDescent="0.25">
      <c r="A77" s="27">
        <v>12</v>
      </c>
      <c r="B77" s="37"/>
      <c r="C77" s="37"/>
      <c r="D77" s="38" t="s">
        <v>69</v>
      </c>
      <c r="E77" s="38"/>
      <c r="F77" s="38"/>
      <c r="G77" s="38"/>
      <c r="H77" s="38"/>
      <c r="I77" s="27" t="s">
        <v>0</v>
      </c>
      <c r="J77" s="11">
        <v>1470</v>
      </c>
      <c r="K77" s="18">
        <v>0</v>
      </c>
      <c r="L77" s="13">
        <f>K77*J77</f>
        <v>0</v>
      </c>
      <c r="M77" s="13">
        <v>0</v>
      </c>
      <c r="N77" s="13">
        <f>M77*J77</f>
        <v>0</v>
      </c>
    </row>
    <row r="78" spans="1:14" x14ac:dyDescent="0.25">
      <c r="A78" s="27">
        <v>13</v>
      </c>
      <c r="B78" s="37"/>
      <c r="C78" s="37"/>
      <c r="D78" s="38" t="s">
        <v>70</v>
      </c>
      <c r="E78" s="38"/>
      <c r="F78" s="38"/>
      <c r="G78" s="38"/>
      <c r="H78" s="38"/>
      <c r="I78" s="27" t="s">
        <v>0</v>
      </c>
      <c r="J78" s="11">
        <v>1700</v>
      </c>
      <c r="K78" s="18">
        <v>0</v>
      </c>
      <c r="L78" s="13">
        <f>K78*J78</f>
        <v>0</v>
      </c>
      <c r="M78" s="13">
        <v>0</v>
      </c>
      <c r="N78" s="13">
        <f>M78*J78</f>
        <v>0</v>
      </c>
    </row>
    <row r="79" spans="1:14" x14ac:dyDescent="0.25">
      <c r="A79" s="72">
        <v>14</v>
      </c>
      <c r="B79" s="74"/>
      <c r="C79" s="75"/>
      <c r="D79" s="70" t="s">
        <v>71</v>
      </c>
      <c r="E79" s="70"/>
      <c r="F79" s="70"/>
      <c r="G79" s="70"/>
      <c r="H79" s="70"/>
      <c r="I79" s="78" t="s">
        <v>0</v>
      </c>
      <c r="J79" s="79">
        <v>1700</v>
      </c>
      <c r="K79" s="82">
        <v>0</v>
      </c>
      <c r="L79" s="71">
        <f>K79*J79</f>
        <v>0</v>
      </c>
      <c r="M79" s="71">
        <v>0</v>
      </c>
      <c r="N79" s="71">
        <f>M79*J79</f>
        <v>0</v>
      </c>
    </row>
    <row r="80" spans="1:14" x14ac:dyDescent="0.25">
      <c r="A80" s="73"/>
      <c r="B80" s="76"/>
      <c r="C80" s="77"/>
      <c r="D80" s="70"/>
      <c r="E80" s="70"/>
      <c r="F80" s="70"/>
      <c r="G80" s="70"/>
      <c r="H80" s="70"/>
      <c r="I80" s="78"/>
      <c r="J80" s="79"/>
      <c r="K80" s="82"/>
      <c r="L80" s="71"/>
      <c r="M80" s="71"/>
      <c r="N80" s="71"/>
    </row>
    <row r="81" spans="1:14" x14ac:dyDescent="0.25">
      <c r="A81" s="27">
        <v>15</v>
      </c>
      <c r="B81" s="37"/>
      <c r="C81" s="37"/>
      <c r="D81" s="38" t="s">
        <v>72</v>
      </c>
      <c r="E81" s="38"/>
      <c r="F81" s="38"/>
      <c r="G81" s="38"/>
      <c r="H81" s="38"/>
      <c r="I81" s="27" t="s">
        <v>0</v>
      </c>
      <c r="J81" s="11">
        <v>230</v>
      </c>
      <c r="K81" s="18">
        <v>0</v>
      </c>
      <c r="L81" s="13">
        <f>K81*J81</f>
        <v>0</v>
      </c>
      <c r="M81" s="13">
        <v>0</v>
      </c>
      <c r="N81" s="13">
        <f>M81*J81</f>
        <v>0</v>
      </c>
    </row>
    <row r="82" spans="1:14" x14ac:dyDescent="0.25">
      <c r="A82" s="27">
        <v>16</v>
      </c>
      <c r="B82" s="37"/>
      <c r="C82" s="37"/>
      <c r="D82" s="38" t="s">
        <v>73</v>
      </c>
      <c r="E82" s="38"/>
      <c r="F82" s="38"/>
      <c r="G82" s="38"/>
      <c r="H82" s="38"/>
      <c r="I82" s="27" t="s">
        <v>0</v>
      </c>
      <c r="J82" s="11">
        <v>70</v>
      </c>
      <c r="K82" s="31">
        <v>0</v>
      </c>
      <c r="L82" s="32">
        <f>K82*J82</f>
        <v>0</v>
      </c>
      <c r="M82" s="32">
        <v>0</v>
      </c>
      <c r="N82" s="13">
        <f>M82*J82</f>
        <v>0</v>
      </c>
    </row>
    <row r="83" spans="1:14" x14ac:dyDescent="0.25">
      <c r="A83" s="27">
        <v>17</v>
      </c>
      <c r="B83" s="37"/>
      <c r="C83" s="37"/>
      <c r="D83" s="38" t="s">
        <v>74</v>
      </c>
      <c r="E83" s="38"/>
      <c r="F83" s="38"/>
      <c r="G83" s="38"/>
      <c r="H83" s="38"/>
      <c r="I83" s="27" t="s">
        <v>0</v>
      </c>
      <c r="J83" s="11">
        <v>180</v>
      </c>
      <c r="K83" s="31">
        <v>0</v>
      </c>
      <c r="L83" s="32">
        <f>K83*J83</f>
        <v>0</v>
      </c>
      <c r="M83" s="32">
        <v>0</v>
      </c>
      <c r="N83" s="13">
        <f>M83*J83</f>
        <v>0</v>
      </c>
    </row>
    <row r="84" spans="1:14" x14ac:dyDescent="0.25">
      <c r="A84" s="3"/>
      <c r="B84" s="69"/>
      <c r="C84" s="69"/>
      <c r="D84" s="85"/>
      <c r="E84" s="85"/>
      <c r="F84" s="85"/>
      <c r="G84" s="85"/>
      <c r="H84" s="85"/>
      <c r="I84" s="26"/>
      <c r="J84" s="33"/>
      <c r="K84" s="3"/>
      <c r="L84" s="3"/>
      <c r="M84" s="3"/>
      <c r="N84" s="3"/>
    </row>
    <row r="85" spans="1:14" x14ac:dyDescent="0.25">
      <c r="A85" s="14"/>
      <c r="B85" s="81"/>
      <c r="C85" s="81"/>
      <c r="D85" s="36" t="s">
        <v>14</v>
      </c>
      <c r="E85" s="36"/>
      <c r="F85" s="36"/>
      <c r="G85" s="36"/>
      <c r="H85" s="36"/>
      <c r="I85" s="15"/>
      <c r="J85" s="16"/>
      <c r="K85" s="14"/>
      <c r="L85" s="17">
        <f>SUM(L63:L83)</f>
        <v>0</v>
      </c>
      <c r="M85" s="14"/>
      <c r="N85" s="17">
        <f>SUM(N63:N83)</f>
        <v>0</v>
      </c>
    </row>
    <row r="86" spans="1:14" x14ac:dyDescent="0.25">
      <c r="A86" s="14"/>
      <c r="B86" s="15"/>
      <c r="C86" s="15"/>
      <c r="D86" s="28"/>
      <c r="E86" s="28"/>
      <c r="F86" s="28"/>
      <c r="G86" s="28"/>
      <c r="H86" s="28"/>
      <c r="I86" s="15"/>
      <c r="J86" s="16"/>
      <c r="K86" s="14"/>
      <c r="L86" s="17"/>
      <c r="M86" s="14"/>
      <c r="N86" s="17"/>
    </row>
    <row r="87" spans="1:14" x14ac:dyDescent="0.25">
      <c r="A87" s="14"/>
      <c r="B87" s="15"/>
      <c r="C87" s="15"/>
      <c r="D87" s="28"/>
      <c r="E87" s="28"/>
      <c r="F87" s="28"/>
      <c r="G87" s="28"/>
      <c r="H87" s="28"/>
      <c r="I87" s="15"/>
      <c r="J87" s="16"/>
      <c r="K87" s="14"/>
      <c r="L87" s="17"/>
      <c r="M87" s="14"/>
      <c r="N87" s="17"/>
    </row>
    <row r="88" spans="1:14" x14ac:dyDescent="0.25">
      <c r="A88" s="39" t="s">
        <v>75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1"/>
    </row>
    <row r="89" spans="1:14" x14ac:dyDescent="0.25">
      <c r="A89" s="27">
        <v>1</v>
      </c>
      <c r="B89" s="37"/>
      <c r="C89" s="37"/>
      <c r="D89" s="38" t="s">
        <v>58</v>
      </c>
      <c r="E89" s="38"/>
      <c r="F89" s="38"/>
      <c r="G89" s="38"/>
      <c r="H89" s="38"/>
      <c r="I89" s="27" t="s">
        <v>1</v>
      </c>
      <c r="J89" s="11">
        <v>1104</v>
      </c>
      <c r="K89" s="12">
        <v>0</v>
      </c>
      <c r="L89" s="13">
        <f>K89*J89</f>
        <v>0</v>
      </c>
      <c r="M89" s="13">
        <v>0</v>
      </c>
      <c r="N89" s="13">
        <f t="shared" ref="N89:N95" si="2">M89*J89</f>
        <v>0</v>
      </c>
    </row>
    <row r="90" spans="1:14" x14ac:dyDescent="0.25">
      <c r="A90" s="27">
        <v>2</v>
      </c>
      <c r="B90" s="37"/>
      <c r="C90" s="37"/>
      <c r="D90" s="38" t="s">
        <v>59</v>
      </c>
      <c r="E90" s="38"/>
      <c r="F90" s="38"/>
      <c r="G90" s="38"/>
      <c r="H90" s="38"/>
      <c r="I90" s="27" t="s">
        <v>1</v>
      </c>
      <c r="J90" s="11">
        <v>963.2</v>
      </c>
      <c r="K90" s="12">
        <v>0</v>
      </c>
      <c r="L90" s="13">
        <f t="shared" ref="L90:L95" si="3">K90*J90</f>
        <v>0</v>
      </c>
      <c r="M90" s="13">
        <v>0</v>
      </c>
      <c r="N90" s="13">
        <f t="shared" si="2"/>
        <v>0</v>
      </c>
    </row>
    <row r="91" spans="1:14" x14ac:dyDescent="0.25">
      <c r="A91" s="27">
        <v>3</v>
      </c>
      <c r="B91" s="37"/>
      <c r="C91" s="37"/>
      <c r="D91" s="38" t="s">
        <v>60</v>
      </c>
      <c r="E91" s="38"/>
      <c r="F91" s="38"/>
      <c r="G91" s="38"/>
      <c r="H91" s="38"/>
      <c r="I91" s="27" t="s">
        <v>1</v>
      </c>
      <c r="J91" s="11">
        <v>672</v>
      </c>
      <c r="K91" s="12">
        <v>0</v>
      </c>
      <c r="L91" s="13">
        <f t="shared" si="3"/>
        <v>0</v>
      </c>
      <c r="M91" s="13">
        <v>0</v>
      </c>
      <c r="N91" s="13">
        <f t="shared" si="2"/>
        <v>0</v>
      </c>
    </row>
    <row r="92" spans="1:14" x14ac:dyDescent="0.25">
      <c r="A92" s="27">
        <v>4</v>
      </c>
      <c r="B92" s="37"/>
      <c r="C92" s="37"/>
      <c r="D92" s="38" t="s">
        <v>61</v>
      </c>
      <c r="E92" s="38"/>
      <c r="F92" s="38"/>
      <c r="G92" s="38"/>
      <c r="H92" s="38"/>
      <c r="I92" s="30" t="s">
        <v>0</v>
      </c>
      <c r="J92" s="11">
        <v>226</v>
      </c>
      <c r="K92" s="12">
        <v>0</v>
      </c>
      <c r="L92" s="13">
        <f t="shared" si="3"/>
        <v>0</v>
      </c>
      <c r="M92" s="13">
        <v>0</v>
      </c>
      <c r="N92" s="13">
        <f t="shared" si="2"/>
        <v>0</v>
      </c>
    </row>
    <row r="93" spans="1:14" x14ac:dyDescent="0.25">
      <c r="A93" s="27">
        <v>5</v>
      </c>
      <c r="B93" s="37"/>
      <c r="C93" s="37"/>
      <c r="D93" s="38" t="s">
        <v>62</v>
      </c>
      <c r="E93" s="38"/>
      <c r="F93" s="38"/>
      <c r="G93" s="38"/>
      <c r="H93" s="38"/>
      <c r="I93" s="27" t="s">
        <v>0</v>
      </c>
      <c r="J93" s="11">
        <v>520</v>
      </c>
      <c r="K93" s="12">
        <v>0</v>
      </c>
      <c r="L93" s="13">
        <f t="shared" si="3"/>
        <v>0</v>
      </c>
      <c r="M93" s="13">
        <v>0</v>
      </c>
      <c r="N93" s="13">
        <f t="shared" si="2"/>
        <v>0</v>
      </c>
    </row>
    <row r="94" spans="1:14" x14ac:dyDescent="0.25">
      <c r="A94" s="27">
        <v>6</v>
      </c>
      <c r="B94" s="37"/>
      <c r="C94" s="37"/>
      <c r="D94" s="38" t="s">
        <v>63</v>
      </c>
      <c r="E94" s="38"/>
      <c r="F94" s="38"/>
      <c r="G94" s="38"/>
      <c r="H94" s="38"/>
      <c r="I94" s="27" t="s">
        <v>0</v>
      </c>
      <c r="J94" s="11">
        <v>1130</v>
      </c>
      <c r="K94" s="12">
        <v>0</v>
      </c>
      <c r="L94" s="13">
        <f t="shared" si="3"/>
        <v>0</v>
      </c>
      <c r="M94" s="13">
        <v>0</v>
      </c>
      <c r="N94" s="13">
        <f t="shared" si="2"/>
        <v>0</v>
      </c>
    </row>
    <row r="95" spans="1:14" x14ac:dyDescent="0.25">
      <c r="A95" s="72">
        <v>7</v>
      </c>
      <c r="B95" s="74"/>
      <c r="C95" s="75"/>
      <c r="D95" s="80" t="s">
        <v>64</v>
      </c>
      <c r="E95" s="80"/>
      <c r="F95" s="80"/>
      <c r="G95" s="80"/>
      <c r="H95" s="80"/>
      <c r="I95" s="78" t="s">
        <v>0</v>
      </c>
      <c r="J95" s="83">
        <v>1040</v>
      </c>
      <c r="K95" s="82">
        <v>0</v>
      </c>
      <c r="L95" s="71">
        <f t="shared" si="3"/>
        <v>0</v>
      </c>
      <c r="M95" s="71">
        <v>0</v>
      </c>
      <c r="N95" s="71">
        <f t="shared" si="2"/>
        <v>0</v>
      </c>
    </row>
    <row r="96" spans="1:14" x14ac:dyDescent="0.25">
      <c r="A96" s="73"/>
      <c r="B96" s="76"/>
      <c r="C96" s="77"/>
      <c r="D96" s="80"/>
      <c r="E96" s="80"/>
      <c r="F96" s="80"/>
      <c r="G96" s="80"/>
      <c r="H96" s="80"/>
      <c r="I96" s="78"/>
      <c r="J96" s="84"/>
      <c r="K96" s="82"/>
      <c r="L96" s="71"/>
      <c r="M96" s="71"/>
      <c r="N96" s="71"/>
    </row>
    <row r="97" spans="1:14" x14ac:dyDescent="0.25">
      <c r="A97" s="72">
        <v>8</v>
      </c>
      <c r="B97" s="74"/>
      <c r="C97" s="75"/>
      <c r="D97" s="70" t="s">
        <v>65</v>
      </c>
      <c r="E97" s="70"/>
      <c r="F97" s="70"/>
      <c r="G97" s="70"/>
      <c r="H97" s="70"/>
      <c r="I97" s="78" t="s">
        <v>0</v>
      </c>
      <c r="J97" s="79">
        <v>1040</v>
      </c>
      <c r="K97" s="82">
        <v>0</v>
      </c>
      <c r="L97" s="71">
        <f>K97*J97</f>
        <v>0</v>
      </c>
      <c r="M97" s="71">
        <v>0</v>
      </c>
      <c r="N97" s="71">
        <f>M97*J97</f>
        <v>0</v>
      </c>
    </row>
    <row r="98" spans="1:14" x14ac:dyDescent="0.25">
      <c r="A98" s="73"/>
      <c r="B98" s="76"/>
      <c r="C98" s="77"/>
      <c r="D98" s="70"/>
      <c r="E98" s="70"/>
      <c r="F98" s="70"/>
      <c r="G98" s="70"/>
      <c r="H98" s="70"/>
      <c r="I98" s="78"/>
      <c r="J98" s="79"/>
      <c r="K98" s="82"/>
      <c r="L98" s="71"/>
      <c r="M98" s="71"/>
      <c r="N98" s="71"/>
    </row>
    <row r="99" spans="1:14" x14ac:dyDescent="0.25">
      <c r="A99" s="72">
        <v>9</v>
      </c>
      <c r="B99" s="74"/>
      <c r="C99" s="75"/>
      <c r="D99" s="70" t="s">
        <v>66</v>
      </c>
      <c r="E99" s="70"/>
      <c r="F99" s="70"/>
      <c r="G99" s="70"/>
      <c r="H99" s="70"/>
      <c r="I99" s="78" t="s">
        <v>0</v>
      </c>
      <c r="J99" s="79">
        <v>1040</v>
      </c>
      <c r="K99" s="82">
        <v>0</v>
      </c>
      <c r="L99" s="71">
        <f>K99*J99</f>
        <v>0</v>
      </c>
      <c r="M99" s="71">
        <v>0</v>
      </c>
      <c r="N99" s="71">
        <f>M99*J99</f>
        <v>0</v>
      </c>
    </row>
    <row r="100" spans="1:14" x14ac:dyDescent="0.25">
      <c r="A100" s="73"/>
      <c r="B100" s="76"/>
      <c r="C100" s="77"/>
      <c r="D100" s="70"/>
      <c r="E100" s="70"/>
      <c r="F100" s="70"/>
      <c r="G100" s="70"/>
      <c r="H100" s="70"/>
      <c r="I100" s="78"/>
      <c r="J100" s="79"/>
      <c r="K100" s="82"/>
      <c r="L100" s="71"/>
      <c r="M100" s="71"/>
      <c r="N100" s="71"/>
    </row>
    <row r="101" spans="1:14" x14ac:dyDescent="0.25">
      <c r="A101" s="27">
        <v>10</v>
      </c>
      <c r="B101" s="37"/>
      <c r="C101" s="37"/>
      <c r="D101" s="38" t="s">
        <v>67</v>
      </c>
      <c r="E101" s="38"/>
      <c r="F101" s="38"/>
      <c r="G101" s="38"/>
      <c r="H101" s="38"/>
      <c r="I101" s="27" t="s">
        <v>0</v>
      </c>
      <c r="J101" s="11">
        <v>2750</v>
      </c>
      <c r="K101" s="12">
        <v>0</v>
      </c>
      <c r="L101" s="13">
        <f>K101*J101</f>
        <v>0</v>
      </c>
      <c r="M101" s="13">
        <v>0</v>
      </c>
      <c r="N101" s="13">
        <f>M101*J101</f>
        <v>0</v>
      </c>
    </row>
    <row r="102" spans="1:14" x14ac:dyDescent="0.25">
      <c r="A102" s="27">
        <v>11</v>
      </c>
      <c r="B102" s="37"/>
      <c r="C102" s="37"/>
      <c r="D102" s="38" t="s">
        <v>68</v>
      </c>
      <c r="E102" s="38"/>
      <c r="F102" s="38"/>
      <c r="G102" s="38"/>
      <c r="H102" s="38"/>
      <c r="I102" s="27" t="s">
        <v>0</v>
      </c>
      <c r="J102" s="11">
        <v>230</v>
      </c>
      <c r="K102" s="18">
        <v>0</v>
      </c>
      <c r="L102" s="13">
        <f>K102*J102</f>
        <v>0</v>
      </c>
      <c r="M102" s="13">
        <v>0</v>
      </c>
      <c r="N102" s="13">
        <f>M102*J102</f>
        <v>0</v>
      </c>
    </row>
    <row r="103" spans="1:14" x14ac:dyDescent="0.25">
      <c r="A103" s="27">
        <v>12</v>
      </c>
      <c r="B103" s="37"/>
      <c r="C103" s="37"/>
      <c r="D103" s="38" t="s">
        <v>69</v>
      </c>
      <c r="E103" s="38"/>
      <c r="F103" s="38"/>
      <c r="G103" s="38"/>
      <c r="H103" s="38"/>
      <c r="I103" s="27" t="s">
        <v>0</v>
      </c>
      <c r="J103" s="11">
        <v>1470</v>
      </c>
      <c r="K103" s="18">
        <v>0</v>
      </c>
      <c r="L103" s="13">
        <f>K103*J103</f>
        <v>0</v>
      </c>
      <c r="M103" s="13">
        <v>0</v>
      </c>
      <c r="N103" s="13">
        <f>M103*J103</f>
        <v>0</v>
      </c>
    </row>
    <row r="104" spans="1:14" x14ac:dyDescent="0.25">
      <c r="A104" s="27">
        <v>13</v>
      </c>
      <c r="B104" s="37"/>
      <c r="C104" s="37"/>
      <c r="D104" s="38" t="s">
        <v>70</v>
      </c>
      <c r="E104" s="38"/>
      <c r="F104" s="38"/>
      <c r="G104" s="38"/>
      <c r="H104" s="38"/>
      <c r="I104" s="27" t="s">
        <v>0</v>
      </c>
      <c r="J104" s="11">
        <v>1700</v>
      </c>
      <c r="K104" s="18">
        <v>0</v>
      </c>
      <c r="L104" s="13">
        <f>K104*J104</f>
        <v>0</v>
      </c>
      <c r="M104" s="13">
        <v>0</v>
      </c>
      <c r="N104" s="13">
        <f>M104*J104</f>
        <v>0</v>
      </c>
    </row>
    <row r="105" spans="1:14" x14ac:dyDescent="0.25">
      <c r="A105" s="72">
        <v>14</v>
      </c>
      <c r="B105" s="74"/>
      <c r="C105" s="75"/>
      <c r="D105" s="70" t="s">
        <v>71</v>
      </c>
      <c r="E105" s="70"/>
      <c r="F105" s="70"/>
      <c r="G105" s="70"/>
      <c r="H105" s="70"/>
      <c r="I105" s="78" t="s">
        <v>0</v>
      </c>
      <c r="J105" s="79">
        <v>1700</v>
      </c>
      <c r="K105" s="82">
        <v>0</v>
      </c>
      <c r="L105" s="71">
        <f>K105*J105</f>
        <v>0</v>
      </c>
      <c r="M105" s="71">
        <v>0</v>
      </c>
      <c r="N105" s="71">
        <f>M105*J105</f>
        <v>0</v>
      </c>
    </row>
    <row r="106" spans="1:14" x14ac:dyDescent="0.25">
      <c r="A106" s="73"/>
      <c r="B106" s="76"/>
      <c r="C106" s="77"/>
      <c r="D106" s="70"/>
      <c r="E106" s="70"/>
      <c r="F106" s="70"/>
      <c r="G106" s="70"/>
      <c r="H106" s="70"/>
      <c r="I106" s="78"/>
      <c r="J106" s="79"/>
      <c r="K106" s="82"/>
      <c r="L106" s="71"/>
      <c r="M106" s="71"/>
      <c r="N106" s="71"/>
    </row>
    <row r="107" spans="1:14" x14ac:dyDescent="0.25">
      <c r="A107" s="27">
        <v>15</v>
      </c>
      <c r="B107" s="37"/>
      <c r="C107" s="37"/>
      <c r="D107" s="38" t="s">
        <v>72</v>
      </c>
      <c r="E107" s="38"/>
      <c r="F107" s="38"/>
      <c r="G107" s="38"/>
      <c r="H107" s="38"/>
      <c r="I107" s="27" t="s">
        <v>0</v>
      </c>
      <c r="J107" s="11">
        <v>230</v>
      </c>
      <c r="K107" s="18">
        <v>0</v>
      </c>
      <c r="L107" s="13">
        <f>K107*J107</f>
        <v>0</v>
      </c>
      <c r="M107" s="13">
        <v>0</v>
      </c>
      <c r="N107" s="13">
        <f>M107*J107</f>
        <v>0</v>
      </c>
    </row>
    <row r="108" spans="1:14" x14ac:dyDescent="0.25">
      <c r="A108" s="27">
        <v>16</v>
      </c>
      <c r="B108" s="37"/>
      <c r="C108" s="37"/>
      <c r="D108" s="38" t="s">
        <v>73</v>
      </c>
      <c r="E108" s="38"/>
      <c r="F108" s="38"/>
      <c r="G108" s="38"/>
      <c r="H108" s="38"/>
      <c r="I108" s="27" t="s">
        <v>0</v>
      </c>
      <c r="J108" s="11">
        <v>70</v>
      </c>
      <c r="K108" s="31">
        <v>0</v>
      </c>
      <c r="L108" s="32">
        <f>K108*J108</f>
        <v>0</v>
      </c>
      <c r="M108" s="32">
        <v>0</v>
      </c>
      <c r="N108" s="13">
        <f>M108*J108</f>
        <v>0</v>
      </c>
    </row>
    <row r="109" spans="1:14" x14ac:dyDescent="0.25">
      <c r="A109" s="27">
        <v>17</v>
      </c>
      <c r="B109" s="37"/>
      <c r="C109" s="37"/>
      <c r="D109" s="38" t="s">
        <v>74</v>
      </c>
      <c r="E109" s="38"/>
      <c r="F109" s="38"/>
      <c r="G109" s="38"/>
      <c r="H109" s="38"/>
      <c r="I109" s="27" t="s">
        <v>0</v>
      </c>
      <c r="J109" s="11">
        <v>180</v>
      </c>
      <c r="K109" s="31">
        <v>0</v>
      </c>
      <c r="L109" s="32">
        <f>K109*J109</f>
        <v>0</v>
      </c>
      <c r="M109" s="32">
        <v>0</v>
      </c>
      <c r="N109" s="13">
        <f>M109*J109</f>
        <v>0</v>
      </c>
    </row>
    <row r="110" spans="1:14" x14ac:dyDescent="0.25">
      <c r="A110" s="3"/>
      <c r="B110" s="69"/>
      <c r="C110" s="69"/>
      <c r="D110" s="85"/>
      <c r="E110" s="85"/>
      <c r="F110" s="85"/>
      <c r="G110" s="85"/>
      <c r="H110" s="85"/>
      <c r="I110" s="26"/>
      <c r="J110" s="33"/>
      <c r="K110" s="3"/>
      <c r="L110" s="3"/>
      <c r="M110" s="3"/>
      <c r="N110" s="3"/>
    </row>
    <row r="111" spans="1:14" x14ac:dyDescent="0.25">
      <c r="A111" s="14"/>
      <c r="B111" s="81"/>
      <c r="C111" s="81"/>
      <c r="D111" s="36" t="s">
        <v>14</v>
      </c>
      <c r="E111" s="36"/>
      <c r="F111" s="36"/>
      <c r="G111" s="36"/>
      <c r="H111" s="36"/>
      <c r="I111" s="15"/>
      <c r="J111" s="16"/>
      <c r="K111" s="14"/>
      <c r="L111" s="17">
        <f>SUM(L89:L109)</f>
        <v>0</v>
      </c>
      <c r="M111" s="14"/>
      <c r="N111" s="17">
        <f>SUM(N89:N109)</f>
        <v>0</v>
      </c>
    </row>
    <row r="112" spans="1:14" x14ac:dyDescent="0.25">
      <c r="D112" s="28"/>
      <c r="E112" s="28"/>
      <c r="F112" s="28"/>
      <c r="G112" s="28"/>
      <c r="H112" s="28"/>
      <c r="I112" s="15"/>
      <c r="J112" s="16"/>
      <c r="K112" s="14"/>
      <c r="L112" s="17"/>
      <c r="M112" s="14"/>
      <c r="N112" s="17"/>
    </row>
    <row r="114" spans="1:14" x14ac:dyDescent="0.25">
      <c r="A114" s="39" t="s">
        <v>20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1"/>
    </row>
    <row r="115" spans="1:14" x14ac:dyDescent="0.25">
      <c r="A115" s="27">
        <v>1</v>
      </c>
      <c r="B115" s="42"/>
      <c r="C115" s="43"/>
      <c r="D115" s="44" t="s">
        <v>21</v>
      </c>
      <c r="E115" s="45"/>
      <c r="F115" s="45"/>
      <c r="G115" s="45"/>
      <c r="H115" s="46"/>
      <c r="I115" s="27" t="s">
        <v>1</v>
      </c>
      <c r="J115" s="11">
        <v>42</v>
      </c>
      <c r="K115" s="12">
        <v>0</v>
      </c>
      <c r="L115" s="13">
        <f t="shared" ref="L115:L120" si="4">K115*J115</f>
        <v>0</v>
      </c>
      <c r="M115" s="13">
        <v>0</v>
      </c>
      <c r="N115" s="13">
        <f t="shared" ref="N115:N120" si="5">M115*J115</f>
        <v>0</v>
      </c>
    </row>
    <row r="116" spans="1:14" x14ac:dyDescent="0.25">
      <c r="A116" s="27">
        <v>2</v>
      </c>
      <c r="B116" s="42"/>
      <c r="C116" s="43"/>
      <c r="D116" s="44" t="s">
        <v>22</v>
      </c>
      <c r="E116" s="45"/>
      <c r="F116" s="45"/>
      <c r="G116" s="45"/>
      <c r="H116" s="46"/>
      <c r="I116" s="27" t="s">
        <v>1</v>
      </c>
      <c r="J116" s="11">
        <v>154</v>
      </c>
      <c r="K116" s="18">
        <v>0</v>
      </c>
      <c r="L116" s="13">
        <f t="shared" si="4"/>
        <v>0</v>
      </c>
      <c r="M116" s="13">
        <v>0</v>
      </c>
      <c r="N116" s="13">
        <f t="shared" si="5"/>
        <v>0</v>
      </c>
    </row>
    <row r="117" spans="1:14" ht="12.75" customHeight="1" x14ac:dyDescent="0.25">
      <c r="A117" s="27">
        <v>3</v>
      </c>
      <c r="B117" s="42"/>
      <c r="C117" s="43"/>
      <c r="D117" s="44" t="s">
        <v>23</v>
      </c>
      <c r="E117" s="45"/>
      <c r="F117" s="45"/>
      <c r="G117" s="45"/>
      <c r="H117" s="46"/>
      <c r="I117" s="27" t="s">
        <v>1</v>
      </c>
      <c r="J117" s="11">
        <v>38</v>
      </c>
      <c r="K117" s="18">
        <v>0</v>
      </c>
      <c r="L117" s="13">
        <f t="shared" si="4"/>
        <v>0</v>
      </c>
      <c r="M117" s="13">
        <v>0</v>
      </c>
      <c r="N117" s="13">
        <f t="shared" si="5"/>
        <v>0</v>
      </c>
    </row>
    <row r="118" spans="1:14" x14ac:dyDescent="0.25">
      <c r="A118" s="27">
        <v>4</v>
      </c>
      <c r="B118" s="42"/>
      <c r="C118" s="43"/>
      <c r="D118" s="44" t="s">
        <v>24</v>
      </c>
      <c r="E118" s="45"/>
      <c r="F118" s="45"/>
      <c r="G118" s="45"/>
      <c r="H118" s="46"/>
      <c r="I118" s="27" t="s">
        <v>1</v>
      </c>
      <c r="J118" s="11">
        <v>11650</v>
      </c>
      <c r="K118" s="18">
        <v>0</v>
      </c>
      <c r="L118" s="13">
        <f t="shared" si="4"/>
        <v>0</v>
      </c>
      <c r="M118" s="13">
        <v>0</v>
      </c>
      <c r="N118" s="13">
        <f t="shared" si="5"/>
        <v>0</v>
      </c>
    </row>
    <row r="119" spans="1:14" ht="12.75" customHeight="1" x14ac:dyDescent="0.25">
      <c r="A119" s="27">
        <v>5</v>
      </c>
      <c r="B119" s="42"/>
      <c r="C119" s="43"/>
      <c r="D119" s="44" t="s">
        <v>33</v>
      </c>
      <c r="E119" s="45"/>
      <c r="F119" s="45"/>
      <c r="G119" s="45"/>
      <c r="H119" s="46"/>
      <c r="I119" s="27" t="s">
        <v>1</v>
      </c>
      <c r="J119" s="11">
        <v>623</v>
      </c>
      <c r="K119" s="18">
        <v>0</v>
      </c>
      <c r="L119" s="13">
        <f t="shared" si="4"/>
        <v>0</v>
      </c>
      <c r="M119" s="13">
        <v>0</v>
      </c>
      <c r="N119" s="13">
        <f t="shared" si="5"/>
        <v>0</v>
      </c>
    </row>
    <row r="120" spans="1:14" x14ac:dyDescent="0.25">
      <c r="A120" s="27">
        <v>6</v>
      </c>
      <c r="B120" s="42"/>
      <c r="C120" s="43"/>
      <c r="D120" s="44" t="s">
        <v>25</v>
      </c>
      <c r="E120" s="45"/>
      <c r="F120" s="45"/>
      <c r="G120" s="45"/>
      <c r="H120" s="46"/>
      <c r="I120" s="27" t="s">
        <v>1</v>
      </c>
      <c r="J120" s="11">
        <v>420</v>
      </c>
      <c r="K120" s="18">
        <v>0</v>
      </c>
      <c r="L120" s="13">
        <f t="shared" si="4"/>
        <v>0</v>
      </c>
      <c r="M120" s="13">
        <v>0</v>
      </c>
      <c r="N120" s="13">
        <f t="shared" si="5"/>
        <v>0</v>
      </c>
    </row>
    <row r="121" spans="1:14" ht="12.75" customHeight="1" x14ac:dyDescent="0.25">
      <c r="A121" s="27">
        <v>7</v>
      </c>
      <c r="B121" s="42"/>
      <c r="C121" s="43"/>
      <c r="D121" s="44" t="s">
        <v>26</v>
      </c>
      <c r="E121" s="45"/>
      <c r="F121" s="45"/>
      <c r="G121" s="45"/>
      <c r="H121" s="46"/>
      <c r="I121" s="27" t="s">
        <v>1</v>
      </c>
      <c r="J121" s="11">
        <v>120</v>
      </c>
      <c r="K121" s="18">
        <v>0</v>
      </c>
      <c r="L121" s="13">
        <f t="shared" ref="L121:L131" si="6">K121*J121</f>
        <v>0</v>
      </c>
      <c r="M121" s="13">
        <v>0</v>
      </c>
      <c r="N121" s="13">
        <f t="shared" ref="N121:N131" si="7">M121*J121</f>
        <v>0</v>
      </c>
    </row>
    <row r="122" spans="1:14" x14ac:dyDescent="0.25">
      <c r="A122" s="27">
        <v>8</v>
      </c>
      <c r="B122" s="42"/>
      <c r="C122" s="43"/>
      <c r="D122" s="44" t="s">
        <v>27</v>
      </c>
      <c r="E122" s="45"/>
      <c r="F122" s="45"/>
      <c r="G122" s="45"/>
      <c r="H122" s="46"/>
      <c r="I122" s="27" t="s">
        <v>1</v>
      </c>
      <c r="J122" s="11">
        <v>126</v>
      </c>
      <c r="K122" s="18">
        <v>0</v>
      </c>
      <c r="L122" s="13">
        <f t="shared" si="6"/>
        <v>0</v>
      </c>
      <c r="M122" s="13">
        <v>0</v>
      </c>
      <c r="N122" s="13">
        <f t="shared" si="7"/>
        <v>0</v>
      </c>
    </row>
    <row r="123" spans="1:14" x14ac:dyDescent="0.25">
      <c r="A123" s="27">
        <v>9</v>
      </c>
      <c r="B123" s="42"/>
      <c r="C123" s="43"/>
      <c r="D123" s="44" t="s">
        <v>28</v>
      </c>
      <c r="E123" s="45"/>
      <c r="F123" s="45"/>
      <c r="G123" s="45"/>
      <c r="H123" s="46"/>
      <c r="I123" s="27" t="s">
        <v>0</v>
      </c>
      <c r="J123" s="11">
        <v>280</v>
      </c>
      <c r="K123" s="18">
        <v>0</v>
      </c>
      <c r="L123" s="13">
        <f t="shared" si="6"/>
        <v>0</v>
      </c>
      <c r="M123" s="13">
        <v>0</v>
      </c>
      <c r="N123" s="13">
        <f t="shared" si="7"/>
        <v>0</v>
      </c>
    </row>
    <row r="124" spans="1:14" x14ac:dyDescent="0.25">
      <c r="A124" s="27">
        <v>10</v>
      </c>
      <c r="B124" s="42"/>
      <c r="C124" s="43"/>
      <c r="D124" s="44" t="s">
        <v>29</v>
      </c>
      <c r="E124" s="45"/>
      <c r="F124" s="45"/>
      <c r="G124" s="45"/>
      <c r="H124" s="46"/>
      <c r="I124" s="27" t="s">
        <v>0</v>
      </c>
      <c r="J124" s="11">
        <v>80</v>
      </c>
      <c r="K124" s="18">
        <v>0</v>
      </c>
      <c r="L124" s="13">
        <f t="shared" si="6"/>
        <v>0</v>
      </c>
      <c r="M124" s="13">
        <v>0</v>
      </c>
      <c r="N124" s="13">
        <f t="shared" si="7"/>
        <v>0</v>
      </c>
    </row>
    <row r="125" spans="1:14" x14ac:dyDescent="0.25">
      <c r="A125" s="27">
        <v>11</v>
      </c>
      <c r="B125" s="42"/>
      <c r="C125" s="43"/>
      <c r="D125" s="44" t="s">
        <v>30</v>
      </c>
      <c r="E125" s="45"/>
      <c r="F125" s="45"/>
      <c r="G125" s="45"/>
      <c r="H125" s="46"/>
      <c r="I125" s="27" t="s">
        <v>0</v>
      </c>
      <c r="J125" s="11">
        <v>90</v>
      </c>
      <c r="K125" s="18">
        <v>0</v>
      </c>
      <c r="L125" s="13">
        <f t="shared" si="6"/>
        <v>0</v>
      </c>
      <c r="M125" s="13">
        <v>0</v>
      </c>
      <c r="N125" s="13">
        <f t="shared" si="7"/>
        <v>0</v>
      </c>
    </row>
    <row r="126" spans="1:14" x14ac:dyDescent="0.25">
      <c r="A126" s="27">
        <v>12</v>
      </c>
      <c r="B126" s="42"/>
      <c r="C126" s="43"/>
      <c r="D126" s="44" t="s">
        <v>31</v>
      </c>
      <c r="E126" s="45"/>
      <c r="F126" s="45"/>
      <c r="G126" s="45"/>
      <c r="H126" s="46"/>
      <c r="I126" s="27" t="s">
        <v>0</v>
      </c>
      <c r="J126" s="11">
        <v>716</v>
      </c>
      <c r="K126" s="18">
        <v>0</v>
      </c>
      <c r="L126" s="13">
        <f t="shared" si="6"/>
        <v>0</v>
      </c>
      <c r="M126" s="13">
        <v>0</v>
      </c>
      <c r="N126" s="13">
        <f t="shared" si="7"/>
        <v>0</v>
      </c>
    </row>
    <row r="127" spans="1:14" ht="12.75" customHeight="1" x14ac:dyDescent="0.25">
      <c r="A127" s="27">
        <v>13</v>
      </c>
      <c r="B127" s="42"/>
      <c r="C127" s="43"/>
      <c r="D127" s="44" t="s">
        <v>32</v>
      </c>
      <c r="E127" s="45"/>
      <c r="F127" s="45"/>
      <c r="G127" s="45"/>
      <c r="H127" s="46"/>
      <c r="I127" s="27" t="s">
        <v>0</v>
      </c>
      <c r="J127" s="11">
        <v>1</v>
      </c>
      <c r="K127" s="18">
        <v>0</v>
      </c>
      <c r="L127" s="13">
        <f t="shared" si="6"/>
        <v>0</v>
      </c>
      <c r="M127" s="13">
        <v>0</v>
      </c>
      <c r="N127" s="13">
        <f t="shared" si="7"/>
        <v>0</v>
      </c>
    </row>
    <row r="128" spans="1:14" x14ac:dyDescent="0.25">
      <c r="A128" s="27">
        <v>14</v>
      </c>
      <c r="B128" s="42"/>
      <c r="C128" s="43"/>
      <c r="D128" s="44" t="s">
        <v>34</v>
      </c>
      <c r="E128" s="45"/>
      <c r="F128" s="45"/>
      <c r="G128" s="45"/>
      <c r="H128" s="46"/>
      <c r="I128" s="27" t="s">
        <v>0</v>
      </c>
      <c r="J128" s="11">
        <v>6</v>
      </c>
      <c r="K128" s="18">
        <v>0</v>
      </c>
      <c r="L128" s="13">
        <f t="shared" si="6"/>
        <v>0</v>
      </c>
      <c r="M128" s="13">
        <v>0</v>
      </c>
      <c r="N128" s="13">
        <f t="shared" si="7"/>
        <v>0</v>
      </c>
    </row>
    <row r="129" spans="1:14" x14ac:dyDescent="0.25">
      <c r="A129" s="27">
        <v>15</v>
      </c>
      <c r="B129" s="42"/>
      <c r="C129" s="43"/>
      <c r="D129" s="44" t="s">
        <v>35</v>
      </c>
      <c r="E129" s="45"/>
      <c r="F129" s="45"/>
      <c r="G129" s="45"/>
      <c r="H129" s="46"/>
      <c r="I129" s="27" t="s">
        <v>0</v>
      </c>
      <c r="J129" s="11">
        <v>2</v>
      </c>
      <c r="K129" s="18">
        <v>0</v>
      </c>
      <c r="L129" s="13">
        <f t="shared" si="6"/>
        <v>0</v>
      </c>
      <c r="M129" s="13">
        <v>0</v>
      </c>
      <c r="N129" s="13">
        <f t="shared" si="7"/>
        <v>0</v>
      </c>
    </row>
    <row r="130" spans="1:14" x14ac:dyDescent="0.25">
      <c r="A130" s="27">
        <v>16</v>
      </c>
      <c r="B130" s="42"/>
      <c r="C130" s="43"/>
      <c r="D130" s="44" t="s">
        <v>36</v>
      </c>
      <c r="E130" s="45"/>
      <c r="F130" s="45"/>
      <c r="G130" s="45"/>
      <c r="H130" s="46"/>
      <c r="I130" s="27" t="s">
        <v>0</v>
      </c>
      <c r="J130" s="11">
        <v>74</v>
      </c>
      <c r="K130" s="18">
        <v>0</v>
      </c>
      <c r="L130" s="13">
        <f t="shared" si="6"/>
        <v>0</v>
      </c>
      <c r="M130" s="13">
        <v>0</v>
      </c>
      <c r="N130" s="13">
        <f t="shared" si="7"/>
        <v>0</v>
      </c>
    </row>
    <row r="131" spans="1:14" x14ac:dyDescent="0.25">
      <c r="A131" s="27">
        <v>17</v>
      </c>
      <c r="B131" s="42"/>
      <c r="C131" s="43"/>
      <c r="D131" s="44" t="s">
        <v>37</v>
      </c>
      <c r="E131" s="45"/>
      <c r="F131" s="45"/>
      <c r="G131" s="45"/>
      <c r="H131" s="46"/>
      <c r="I131" s="27" t="s">
        <v>0</v>
      </c>
      <c r="J131" s="11">
        <v>74</v>
      </c>
      <c r="K131" s="18">
        <v>0</v>
      </c>
      <c r="L131" s="13">
        <f t="shared" si="6"/>
        <v>0</v>
      </c>
      <c r="M131" s="13">
        <v>0</v>
      </c>
      <c r="N131" s="13">
        <f t="shared" si="7"/>
        <v>0</v>
      </c>
    </row>
    <row r="132" spans="1:14" x14ac:dyDescent="0.25">
      <c r="A132" s="27">
        <v>18</v>
      </c>
      <c r="B132" s="42"/>
      <c r="C132" s="43"/>
      <c r="D132" s="44" t="s">
        <v>47</v>
      </c>
      <c r="E132" s="45"/>
      <c r="F132" s="45"/>
      <c r="G132" s="45"/>
      <c r="H132" s="46"/>
      <c r="I132" s="27" t="s">
        <v>0</v>
      </c>
      <c r="J132" s="11">
        <v>6</v>
      </c>
      <c r="K132" s="18">
        <v>0</v>
      </c>
      <c r="L132" s="13">
        <f>K132*J132</f>
        <v>0</v>
      </c>
      <c r="M132" s="13">
        <v>0</v>
      </c>
      <c r="N132" s="13">
        <f>M132*J132</f>
        <v>0</v>
      </c>
    </row>
    <row r="134" spans="1:14" x14ac:dyDescent="0.25">
      <c r="D134" s="36" t="s">
        <v>14</v>
      </c>
      <c r="E134" s="36"/>
      <c r="F134" s="36"/>
      <c r="G134" s="36"/>
      <c r="H134" s="36"/>
      <c r="I134" s="15"/>
      <c r="J134" s="16"/>
      <c r="K134" s="14"/>
      <c r="L134" s="17">
        <f>SUM(L115:L133)</f>
        <v>0</v>
      </c>
      <c r="M134" s="14"/>
      <c r="N134" s="17">
        <f>SUM(N115:N133)</f>
        <v>0</v>
      </c>
    </row>
    <row r="135" spans="1:14" x14ac:dyDescent="0.25">
      <c r="D135" s="23"/>
      <c r="E135" s="23"/>
      <c r="F135" s="23"/>
      <c r="G135" s="23"/>
      <c r="H135" s="23"/>
      <c r="I135" s="15"/>
      <c r="J135" s="16"/>
      <c r="K135" s="14"/>
      <c r="L135" s="17"/>
      <c r="M135" s="14"/>
      <c r="N135" s="17"/>
    </row>
    <row r="137" spans="1:14" x14ac:dyDescent="0.25">
      <c r="A137" s="39" t="s">
        <v>38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</row>
    <row r="138" spans="1:14" x14ac:dyDescent="0.25">
      <c r="A138" s="1">
        <v>1</v>
      </c>
      <c r="B138" s="37"/>
      <c r="C138" s="37"/>
      <c r="D138" s="38" t="s">
        <v>21</v>
      </c>
      <c r="E138" s="38"/>
      <c r="F138" s="38"/>
      <c r="G138" s="38"/>
      <c r="H138" s="38"/>
      <c r="I138" s="1" t="s">
        <v>1</v>
      </c>
      <c r="J138" s="11">
        <v>68</v>
      </c>
      <c r="K138" s="12">
        <v>0</v>
      </c>
      <c r="L138" s="13">
        <f>K138*J138</f>
        <v>0</v>
      </c>
      <c r="M138" s="13">
        <v>0</v>
      </c>
      <c r="N138" s="13">
        <f>M138*J138</f>
        <v>0</v>
      </c>
    </row>
    <row r="139" spans="1:14" x14ac:dyDescent="0.25">
      <c r="A139" s="1">
        <v>2</v>
      </c>
      <c r="B139" s="37"/>
      <c r="C139" s="37"/>
      <c r="D139" s="38" t="s">
        <v>22</v>
      </c>
      <c r="E139" s="38"/>
      <c r="F139" s="38"/>
      <c r="G139" s="38"/>
      <c r="H139" s="38"/>
      <c r="I139" s="1" t="s">
        <v>1</v>
      </c>
      <c r="J139" s="11">
        <v>154</v>
      </c>
      <c r="K139" s="18">
        <v>0</v>
      </c>
      <c r="L139" s="13">
        <f t="shared" ref="L139:L155" si="8">K139*J139</f>
        <v>0</v>
      </c>
      <c r="M139" s="13">
        <v>0</v>
      </c>
      <c r="N139" s="13">
        <f t="shared" ref="N139:N155" si="9">M139*J139</f>
        <v>0</v>
      </c>
    </row>
    <row r="140" spans="1:14" x14ac:dyDescent="0.25">
      <c r="A140" s="1">
        <v>3</v>
      </c>
      <c r="B140" s="37"/>
      <c r="C140" s="37"/>
      <c r="D140" s="38" t="s">
        <v>23</v>
      </c>
      <c r="E140" s="38"/>
      <c r="F140" s="38"/>
      <c r="G140" s="38"/>
      <c r="H140" s="38"/>
      <c r="I140" s="1" t="s">
        <v>1</v>
      </c>
      <c r="J140" s="11">
        <v>38</v>
      </c>
      <c r="K140" s="18">
        <v>0</v>
      </c>
      <c r="L140" s="13">
        <f t="shared" si="8"/>
        <v>0</v>
      </c>
      <c r="M140" s="13">
        <v>0</v>
      </c>
      <c r="N140" s="13">
        <f t="shared" si="9"/>
        <v>0</v>
      </c>
    </row>
    <row r="141" spans="1:14" x14ac:dyDescent="0.25">
      <c r="A141" s="1">
        <v>4</v>
      </c>
      <c r="B141" s="37"/>
      <c r="C141" s="37"/>
      <c r="D141" s="38" t="s">
        <v>24</v>
      </c>
      <c r="E141" s="38"/>
      <c r="F141" s="38"/>
      <c r="G141" s="38"/>
      <c r="H141" s="38"/>
      <c r="I141" s="1" t="s">
        <v>1</v>
      </c>
      <c r="J141" s="11">
        <v>7150</v>
      </c>
      <c r="K141" s="18">
        <v>0</v>
      </c>
      <c r="L141" s="13">
        <f t="shared" si="8"/>
        <v>0</v>
      </c>
      <c r="M141" s="13">
        <v>0</v>
      </c>
      <c r="N141" s="13">
        <f t="shared" si="9"/>
        <v>0</v>
      </c>
    </row>
    <row r="142" spans="1:14" x14ac:dyDescent="0.25">
      <c r="A142" s="1">
        <v>5</v>
      </c>
      <c r="B142" s="37"/>
      <c r="C142" s="37"/>
      <c r="D142" s="38" t="s">
        <v>33</v>
      </c>
      <c r="E142" s="38"/>
      <c r="F142" s="38"/>
      <c r="G142" s="38"/>
      <c r="H142" s="38"/>
      <c r="I142" s="1" t="s">
        <v>1</v>
      </c>
      <c r="J142" s="11">
        <v>573</v>
      </c>
      <c r="K142" s="18">
        <v>0</v>
      </c>
      <c r="L142" s="13">
        <f t="shared" si="8"/>
        <v>0</v>
      </c>
      <c r="M142" s="13">
        <v>0</v>
      </c>
      <c r="N142" s="13">
        <f t="shared" si="9"/>
        <v>0</v>
      </c>
    </row>
    <row r="143" spans="1:14" x14ac:dyDescent="0.25">
      <c r="A143" s="1">
        <v>6</v>
      </c>
      <c r="B143" s="37"/>
      <c r="C143" s="37"/>
      <c r="D143" s="38" t="s">
        <v>25</v>
      </c>
      <c r="E143" s="38"/>
      <c r="F143" s="38"/>
      <c r="G143" s="38"/>
      <c r="H143" s="38"/>
      <c r="I143" s="1" t="s">
        <v>1</v>
      </c>
      <c r="J143" s="11">
        <v>420</v>
      </c>
      <c r="K143" s="18">
        <v>0</v>
      </c>
      <c r="L143" s="13">
        <f t="shared" si="8"/>
        <v>0</v>
      </c>
      <c r="M143" s="13">
        <v>0</v>
      </c>
      <c r="N143" s="13">
        <f t="shared" si="9"/>
        <v>0</v>
      </c>
    </row>
    <row r="144" spans="1:14" x14ac:dyDescent="0.25">
      <c r="A144" s="1">
        <v>7</v>
      </c>
      <c r="B144" s="37"/>
      <c r="C144" s="37"/>
      <c r="D144" s="38" t="s">
        <v>26</v>
      </c>
      <c r="E144" s="38"/>
      <c r="F144" s="38"/>
      <c r="G144" s="38"/>
      <c r="H144" s="38"/>
      <c r="I144" s="1" t="s">
        <v>1</v>
      </c>
      <c r="J144" s="11">
        <v>120</v>
      </c>
      <c r="K144" s="18">
        <v>0</v>
      </c>
      <c r="L144" s="13">
        <f t="shared" si="8"/>
        <v>0</v>
      </c>
      <c r="M144" s="13">
        <v>0</v>
      </c>
      <c r="N144" s="13">
        <f t="shared" si="9"/>
        <v>0</v>
      </c>
    </row>
    <row r="145" spans="1:14" x14ac:dyDescent="0.25">
      <c r="A145" s="1">
        <v>8</v>
      </c>
      <c r="B145" s="37"/>
      <c r="C145" s="37"/>
      <c r="D145" s="38" t="s">
        <v>27</v>
      </c>
      <c r="E145" s="38"/>
      <c r="F145" s="38"/>
      <c r="G145" s="38"/>
      <c r="H145" s="38"/>
      <c r="I145" s="1" t="s">
        <v>1</v>
      </c>
      <c r="J145" s="11">
        <v>76</v>
      </c>
      <c r="K145" s="18">
        <v>0</v>
      </c>
      <c r="L145" s="13">
        <f t="shared" si="8"/>
        <v>0</v>
      </c>
      <c r="M145" s="13">
        <v>0</v>
      </c>
      <c r="N145" s="13">
        <f t="shared" si="9"/>
        <v>0</v>
      </c>
    </row>
    <row r="146" spans="1:14" x14ac:dyDescent="0.25">
      <c r="A146" s="1">
        <v>9</v>
      </c>
      <c r="B146" s="37"/>
      <c r="C146" s="37"/>
      <c r="D146" s="38" t="s">
        <v>28</v>
      </c>
      <c r="E146" s="38"/>
      <c r="F146" s="38"/>
      <c r="G146" s="38"/>
      <c r="H146" s="38"/>
      <c r="I146" s="1" t="s">
        <v>0</v>
      </c>
      <c r="J146" s="11">
        <v>280</v>
      </c>
      <c r="K146" s="18">
        <v>0</v>
      </c>
      <c r="L146" s="13">
        <f t="shared" si="8"/>
        <v>0</v>
      </c>
      <c r="M146" s="13">
        <v>0</v>
      </c>
      <c r="N146" s="13">
        <f t="shared" si="9"/>
        <v>0</v>
      </c>
    </row>
    <row r="147" spans="1:14" x14ac:dyDescent="0.25">
      <c r="A147" s="1">
        <v>10</v>
      </c>
      <c r="B147" s="37"/>
      <c r="C147" s="37"/>
      <c r="D147" s="38" t="s">
        <v>29</v>
      </c>
      <c r="E147" s="38"/>
      <c r="F147" s="38"/>
      <c r="G147" s="38"/>
      <c r="H147" s="38"/>
      <c r="I147" s="1" t="s">
        <v>0</v>
      </c>
      <c r="J147" s="11">
        <v>80</v>
      </c>
      <c r="K147" s="18">
        <v>0</v>
      </c>
      <c r="L147" s="13">
        <f t="shared" si="8"/>
        <v>0</v>
      </c>
      <c r="M147" s="13">
        <v>0</v>
      </c>
      <c r="N147" s="13">
        <f t="shared" si="9"/>
        <v>0</v>
      </c>
    </row>
    <row r="148" spans="1:14" x14ac:dyDescent="0.25">
      <c r="A148" s="1">
        <v>11</v>
      </c>
      <c r="B148" s="37"/>
      <c r="C148" s="37"/>
      <c r="D148" s="38" t="s">
        <v>30</v>
      </c>
      <c r="E148" s="38"/>
      <c r="F148" s="38"/>
      <c r="G148" s="38"/>
      <c r="H148" s="38"/>
      <c r="I148" s="1" t="s">
        <v>0</v>
      </c>
      <c r="J148" s="11">
        <v>54</v>
      </c>
      <c r="K148" s="18">
        <v>0</v>
      </c>
      <c r="L148" s="13">
        <f t="shared" si="8"/>
        <v>0</v>
      </c>
      <c r="M148" s="13">
        <v>0</v>
      </c>
      <c r="N148" s="13">
        <f t="shared" si="9"/>
        <v>0</v>
      </c>
    </row>
    <row r="149" spans="1:14" x14ac:dyDescent="0.25">
      <c r="A149" s="1">
        <v>12</v>
      </c>
      <c r="B149" s="37"/>
      <c r="C149" s="37"/>
      <c r="D149" s="38" t="s">
        <v>31</v>
      </c>
      <c r="E149" s="38"/>
      <c r="F149" s="38"/>
      <c r="G149" s="38"/>
      <c r="H149" s="38"/>
      <c r="I149" s="1" t="s">
        <v>0</v>
      </c>
      <c r="J149" s="11">
        <v>440</v>
      </c>
      <c r="K149" s="18">
        <v>0</v>
      </c>
      <c r="L149" s="13">
        <f t="shared" si="8"/>
        <v>0</v>
      </c>
      <c r="M149" s="13">
        <v>0</v>
      </c>
      <c r="N149" s="13">
        <f t="shared" si="9"/>
        <v>0</v>
      </c>
    </row>
    <row r="150" spans="1:14" x14ac:dyDescent="0.25">
      <c r="A150" s="1">
        <v>13</v>
      </c>
      <c r="B150" s="37"/>
      <c r="C150" s="37"/>
      <c r="D150" s="38" t="s">
        <v>32</v>
      </c>
      <c r="E150" s="38"/>
      <c r="F150" s="38"/>
      <c r="G150" s="38"/>
      <c r="H150" s="38"/>
      <c r="I150" s="1" t="s">
        <v>0</v>
      </c>
      <c r="J150" s="11">
        <v>1</v>
      </c>
      <c r="K150" s="18">
        <v>0</v>
      </c>
      <c r="L150" s="13">
        <f t="shared" si="8"/>
        <v>0</v>
      </c>
      <c r="M150" s="13">
        <v>0</v>
      </c>
      <c r="N150" s="13">
        <f t="shared" si="9"/>
        <v>0</v>
      </c>
    </row>
    <row r="151" spans="1:14" x14ac:dyDescent="0.25">
      <c r="A151" s="1">
        <v>14</v>
      </c>
      <c r="B151" s="37"/>
      <c r="C151" s="37"/>
      <c r="D151" s="38" t="s">
        <v>34</v>
      </c>
      <c r="E151" s="38"/>
      <c r="F151" s="38"/>
      <c r="G151" s="38"/>
      <c r="H151" s="38"/>
      <c r="I151" s="1" t="s">
        <v>0</v>
      </c>
      <c r="J151" s="11">
        <v>6</v>
      </c>
      <c r="K151" s="18">
        <v>0</v>
      </c>
      <c r="L151" s="13">
        <f t="shared" si="8"/>
        <v>0</v>
      </c>
      <c r="M151" s="13">
        <v>0</v>
      </c>
      <c r="N151" s="13">
        <f t="shared" si="9"/>
        <v>0</v>
      </c>
    </row>
    <row r="152" spans="1:14" x14ac:dyDescent="0.25">
      <c r="A152" s="1">
        <v>15</v>
      </c>
      <c r="B152" s="37"/>
      <c r="C152" s="37"/>
      <c r="D152" s="38" t="s">
        <v>35</v>
      </c>
      <c r="E152" s="38"/>
      <c r="F152" s="38"/>
      <c r="G152" s="38"/>
      <c r="H152" s="38"/>
      <c r="I152" s="1" t="s">
        <v>0</v>
      </c>
      <c r="J152" s="11">
        <v>2</v>
      </c>
      <c r="K152" s="18">
        <v>0</v>
      </c>
      <c r="L152" s="13">
        <f t="shared" si="8"/>
        <v>0</v>
      </c>
      <c r="M152" s="13">
        <v>0</v>
      </c>
      <c r="N152" s="13">
        <f t="shared" si="9"/>
        <v>0</v>
      </c>
    </row>
    <row r="153" spans="1:14" x14ac:dyDescent="0.25">
      <c r="A153" s="1">
        <v>16</v>
      </c>
      <c r="B153" s="37"/>
      <c r="C153" s="37"/>
      <c r="D153" s="38" t="s">
        <v>36</v>
      </c>
      <c r="E153" s="38"/>
      <c r="F153" s="38"/>
      <c r="G153" s="38"/>
      <c r="H153" s="38"/>
      <c r="I153" s="1" t="s">
        <v>0</v>
      </c>
      <c r="J153" s="11">
        <v>74</v>
      </c>
      <c r="K153" s="18">
        <v>0</v>
      </c>
      <c r="L153" s="13">
        <f t="shared" si="8"/>
        <v>0</v>
      </c>
      <c r="M153" s="13">
        <v>0</v>
      </c>
      <c r="N153" s="13">
        <f t="shared" si="9"/>
        <v>0</v>
      </c>
    </row>
    <row r="154" spans="1:14" x14ac:dyDescent="0.25">
      <c r="A154" s="1">
        <v>17</v>
      </c>
      <c r="B154" s="37"/>
      <c r="C154" s="37"/>
      <c r="D154" s="38" t="s">
        <v>37</v>
      </c>
      <c r="E154" s="38"/>
      <c r="F154" s="38"/>
      <c r="G154" s="38"/>
      <c r="H154" s="38"/>
      <c r="I154" s="1" t="s">
        <v>0</v>
      </c>
      <c r="J154" s="11">
        <v>74</v>
      </c>
      <c r="K154" s="18">
        <v>0</v>
      </c>
      <c r="L154" s="13">
        <f t="shared" si="8"/>
        <v>0</v>
      </c>
      <c r="M154" s="13">
        <v>0</v>
      </c>
      <c r="N154" s="13">
        <f t="shared" si="9"/>
        <v>0</v>
      </c>
    </row>
    <row r="155" spans="1:14" x14ac:dyDescent="0.25">
      <c r="A155" s="1">
        <v>18</v>
      </c>
      <c r="B155" s="37"/>
      <c r="C155" s="37"/>
      <c r="D155" s="38" t="s">
        <v>47</v>
      </c>
      <c r="E155" s="38"/>
      <c r="F155" s="38"/>
      <c r="G155" s="38"/>
      <c r="H155" s="38"/>
      <c r="I155" s="1" t="s">
        <v>0</v>
      </c>
      <c r="J155" s="11">
        <v>6</v>
      </c>
      <c r="K155" s="18">
        <v>0</v>
      </c>
      <c r="L155" s="13">
        <f t="shared" si="8"/>
        <v>0</v>
      </c>
      <c r="M155" s="13">
        <v>0</v>
      </c>
      <c r="N155" s="13">
        <f t="shared" si="9"/>
        <v>0</v>
      </c>
    </row>
    <row r="157" spans="1:14" x14ac:dyDescent="0.25">
      <c r="D157" s="36" t="s">
        <v>14</v>
      </c>
      <c r="E157" s="36"/>
      <c r="F157" s="36"/>
      <c r="G157" s="36"/>
      <c r="H157" s="36"/>
      <c r="I157" s="15"/>
      <c r="J157" s="16"/>
      <c r="K157" s="14"/>
      <c r="L157" s="17">
        <f>SUM(L138:L156)</f>
        <v>0</v>
      </c>
      <c r="M157" s="14"/>
      <c r="N157" s="17">
        <f>SUM(N138:N156)</f>
        <v>0</v>
      </c>
    </row>
    <row r="158" spans="1:14" x14ac:dyDescent="0.25">
      <c r="D158" s="23"/>
      <c r="E158" s="23"/>
      <c r="F158" s="23"/>
      <c r="G158" s="23"/>
      <c r="H158" s="23"/>
      <c r="I158" s="15"/>
      <c r="J158" s="16"/>
      <c r="K158" s="14"/>
      <c r="L158" s="17"/>
      <c r="M158" s="14"/>
      <c r="N158" s="17"/>
    </row>
    <row r="160" spans="1:14" x14ac:dyDescent="0.25">
      <c r="A160" s="39" t="s">
        <v>39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1"/>
    </row>
    <row r="161" spans="1:14" x14ac:dyDescent="0.25">
      <c r="A161" s="1">
        <v>1</v>
      </c>
      <c r="B161" s="37"/>
      <c r="C161" s="37"/>
      <c r="D161" s="38" t="s">
        <v>40</v>
      </c>
      <c r="E161" s="38"/>
      <c r="F161" s="38"/>
      <c r="G161" s="38"/>
      <c r="H161" s="38"/>
      <c r="I161" s="1" t="s">
        <v>0</v>
      </c>
      <c r="J161" s="11">
        <v>1</v>
      </c>
      <c r="K161" s="12">
        <v>0</v>
      </c>
      <c r="L161" s="13">
        <f>K161*J161</f>
        <v>0</v>
      </c>
      <c r="M161" s="12">
        <v>0</v>
      </c>
      <c r="N161" s="13">
        <f>M161*J161</f>
        <v>0</v>
      </c>
    </row>
    <row r="162" spans="1:14" x14ac:dyDescent="0.25">
      <c r="A162" s="1">
        <v>2</v>
      </c>
      <c r="B162" s="37"/>
      <c r="C162" s="37"/>
      <c r="D162" s="38" t="s">
        <v>41</v>
      </c>
      <c r="E162" s="38"/>
      <c r="F162" s="38"/>
      <c r="G162" s="38"/>
      <c r="H162" s="38"/>
      <c r="I162" s="1" t="s">
        <v>0</v>
      </c>
      <c r="J162" s="11">
        <v>1</v>
      </c>
      <c r="K162" s="12">
        <v>0</v>
      </c>
      <c r="L162" s="13">
        <f t="shared" ref="L162:L169" si="10">K162*J162</f>
        <v>0</v>
      </c>
      <c r="M162" s="12">
        <v>0</v>
      </c>
      <c r="N162" s="13">
        <f t="shared" ref="N162:N169" si="11">M162*J162</f>
        <v>0</v>
      </c>
    </row>
    <row r="163" spans="1:14" x14ac:dyDescent="0.25">
      <c r="A163" s="1">
        <v>3</v>
      </c>
      <c r="B163" s="37"/>
      <c r="C163" s="37"/>
      <c r="D163" s="38" t="s">
        <v>42</v>
      </c>
      <c r="E163" s="38"/>
      <c r="F163" s="38"/>
      <c r="G163" s="38"/>
      <c r="H163" s="38"/>
      <c r="I163" s="1" t="s">
        <v>0</v>
      </c>
      <c r="J163" s="11">
        <v>1</v>
      </c>
      <c r="K163" s="12">
        <v>0</v>
      </c>
      <c r="L163" s="13">
        <f t="shared" si="10"/>
        <v>0</v>
      </c>
      <c r="M163" s="12">
        <v>0</v>
      </c>
      <c r="N163" s="13">
        <f t="shared" si="11"/>
        <v>0</v>
      </c>
    </row>
    <row r="164" spans="1:14" x14ac:dyDescent="0.25">
      <c r="A164" s="1">
        <v>4</v>
      </c>
      <c r="B164" s="37"/>
      <c r="C164" s="37"/>
      <c r="D164" s="38" t="s">
        <v>51</v>
      </c>
      <c r="E164" s="38"/>
      <c r="F164" s="38"/>
      <c r="G164" s="38"/>
      <c r="H164" s="38"/>
      <c r="I164" s="1" t="s">
        <v>0</v>
      </c>
      <c r="J164" s="11">
        <v>1</v>
      </c>
      <c r="K164" s="12">
        <v>0</v>
      </c>
      <c r="L164" s="13">
        <f>K164*J164</f>
        <v>0</v>
      </c>
      <c r="M164" s="12">
        <v>0</v>
      </c>
      <c r="N164" s="13">
        <v>0</v>
      </c>
    </row>
    <row r="165" spans="1:14" x14ac:dyDescent="0.25">
      <c r="A165" s="1">
        <v>5</v>
      </c>
      <c r="B165" s="37"/>
      <c r="C165" s="37"/>
      <c r="D165" s="38" t="s">
        <v>46</v>
      </c>
      <c r="E165" s="38"/>
      <c r="F165" s="38"/>
      <c r="G165" s="38"/>
      <c r="H165" s="38"/>
      <c r="I165" s="1" t="s">
        <v>0</v>
      </c>
      <c r="J165" s="11">
        <v>1</v>
      </c>
      <c r="K165" s="12">
        <v>0</v>
      </c>
      <c r="L165" s="13">
        <f t="shared" si="10"/>
        <v>0</v>
      </c>
      <c r="M165" s="12">
        <v>0</v>
      </c>
      <c r="N165" s="13">
        <f t="shared" si="11"/>
        <v>0</v>
      </c>
    </row>
    <row r="166" spans="1:14" x14ac:dyDescent="0.25">
      <c r="A166" s="6">
        <v>6</v>
      </c>
      <c r="B166" s="37"/>
      <c r="C166" s="37"/>
      <c r="D166" s="38" t="s">
        <v>43</v>
      </c>
      <c r="E166" s="38"/>
      <c r="F166" s="38"/>
      <c r="G166" s="38"/>
      <c r="H166" s="38"/>
      <c r="I166" s="1" t="s">
        <v>0</v>
      </c>
      <c r="J166" s="11">
        <v>1</v>
      </c>
      <c r="K166" s="12">
        <v>0</v>
      </c>
      <c r="L166" s="13">
        <f t="shared" si="10"/>
        <v>0</v>
      </c>
      <c r="M166" s="12">
        <v>0</v>
      </c>
      <c r="N166" s="13">
        <f t="shared" si="11"/>
        <v>0</v>
      </c>
    </row>
    <row r="167" spans="1:14" x14ac:dyDescent="0.25">
      <c r="A167" s="6">
        <v>7</v>
      </c>
      <c r="B167" s="37"/>
      <c r="C167" s="37"/>
      <c r="D167" s="38" t="s">
        <v>44</v>
      </c>
      <c r="E167" s="38"/>
      <c r="F167" s="38"/>
      <c r="G167" s="38"/>
      <c r="H167" s="38"/>
      <c r="I167" s="1" t="s">
        <v>0</v>
      </c>
      <c r="J167" s="11">
        <v>1</v>
      </c>
      <c r="K167" s="12">
        <v>0</v>
      </c>
      <c r="L167" s="13">
        <f t="shared" si="10"/>
        <v>0</v>
      </c>
      <c r="M167" s="12">
        <v>0</v>
      </c>
      <c r="N167" s="13">
        <f t="shared" si="11"/>
        <v>0</v>
      </c>
    </row>
    <row r="168" spans="1:14" x14ac:dyDescent="0.25">
      <c r="A168" s="6">
        <v>8</v>
      </c>
      <c r="B168" s="37"/>
      <c r="C168" s="37"/>
      <c r="D168" s="38" t="s">
        <v>48</v>
      </c>
      <c r="E168" s="38"/>
      <c r="F168" s="38"/>
      <c r="G168" s="38"/>
      <c r="H168" s="38"/>
      <c r="I168" s="1" t="s">
        <v>0</v>
      </c>
      <c r="J168" s="11">
        <v>1</v>
      </c>
      <c r="K168" s="12">
        <v>0</v>
      </c>
      <c r="L168" s="13">
        <f t="shared" si="10"/>
        <v>0</v>
      </c>
      <c r="M168" s="12">
        <v>0</v>
      </c>
      <c r="N168" s="13">
        <f t="shared" si="11"/>
        <v>0</v>
      </c>
    </row>
    <row r="169" spans="1:14" x14ac:dyDescent="0.25">
      <c r="A169" s="6">
        <v>9</v>
      </c>
      <c r="B169" s="37"/>
      <c r="C169" s="37"/>
      <c r="D169" s="38" t="s">
        <v>45</v>
      </c>
      <c r="E169" s="38"/>
      <c r="F169" s="38"/>
      <c r="G169" s="38"/>
      <c r="H169" s="38"/>
      <c r="I169" s="1" t="s">
        <v>0</v>
      </c>
      <c r="J169" s="11">
        <v>1</v>
      </c>
      <c r="K169" s="12">
        <v>0</v>
      </c>
      <c r="L169" s="13">
        <f t="shared" si="10"/>
        <v>0</v>
      </c>
      <c r="M169" s="12">
        <v>0</v>
      </c>
      <c r="N169" s="13">
        <f t="shared" si="11"/>
        <v>0</v>
      </c>
    </row>
    <row r="171" spans="1:14" x14ac:dyDescent="0.25">
      <c r="D171" s="36" t="s">
        <v>14</v>
      </c>
      <c r="E171" s="36"/>
      <c r="F171" s="36"/>
      <c r="G171" s="36"/>
      <c r="H171" s="36"/>
      <c r="I171" s="15"/>
      <c r="J171" s="16"/>
      <c r="K171" s="14"/>
      <c r="L171" s="17">
        <f>SUM(L161:L170)</f>
        <v>0</v>
      </c>
      <c r="M171" s="14"/>
      <c r="N171" s="17">
        <f>SUM(N161:N170)</f>
        <v>0</v>
      </c>
    </row>
  </sheetData>
  <mergeCells count="321">
    <mergeCell ref="C4:N4"/>
    <mergeCell ref="C5:N5"/>
    <mergeCell ref="C7:N7"/>
    <mergeCell ref="C10:N10"/>
    <mergeCell ref="A11:J11"/>
    <mergeCell ref="K11:L11"/>
    <mergeCell ref="B110:C110"/>
    <mergeCell ref="D110:H110"/>
    <mergeCell ref="B111:C111"/>
    <mergeCell ref="D111:H111"/>
    <mergeCell ref="B107:C107"/>
    <mergeCell ref="D107:H107"/>
    <mergeCell ref="B108:C108"/>
    <mergeCell ref="D108:H108"/>
    <mergeCell ref="B109:C109"/>
    <mergeCell ref="D109:H109"/>
    <mergeCell ref="L99:L100"/>
    <mergeCell ref="M99:M100"/>
    <mergeCell ref="N99:N100"/>
    <mergeCell ref="B101:C101"/>
    <mergeCell ref="D101:H101"/>
    <mergeCell ref="B102:C102"/>
    <mergeCell ref="D102:H102"/>
    <mergeCell ref="I105:I106"/>
    <mergeCell ref="M105:M106"/>
    <mergeCell ref="N105:N106"/>
    <mergeCell ref="D103:H103"/>
    <mergeCell ref="B104:C104"/>
    <mergeCell ref="D104:H104"/>
    <mergeCell ref="A99:A100"/>
    <mergeCell ref="B99:C100"/>
    <mergeCell ref="D99:H100"/>
    <mergeCell ref="I99:I100"/>
    <mergeCell ref="J99:J100"/>
    <mergeCell ref="K99:K100"/>
    <mergeCell ref="A105:A106"/>
    <mergeCell ref="B105:C106"/>
    <mergeCell ref="D105:H106"/>
    <mergeCell ref="A97:A98"/>
    <mergeCell ref="B97:C98"/>
    <mergeCell ref="D97:H98"/>
    <mergeCell ref="I97:I98"/>
    <mergeCell ref="J97:J98"/>
    <mergeCell ref="K97:K98"/>
    <mergeCell ref="L97:L98"/>
    <mergeCell ref="M97:M98"/>
    <mergeCell ref="N97:N98"/>
    <mergeCell ref="L69:L70"/>
    <mergeCell ref="B94:C94"/>
    <mergeCell ref="D94:H94"/>
    <mergeCell ref="A95:A96"/>
    <mergeCell ref="B95:C96"/>
    <mergeCell ref="D95:H96"/>
    <mergeCell ref="I95:I96"/>
    <mergeCell ref="D76:H76"/>
    <mergeCell ref="D83:H83"/>
    <mergeCell ref="B91:C91"/>
    <mergeCell ref="B84:C84"/>
    <mergeCell ref="D84:H84"/>
    <mergeCell ref="A88:N88"/>
    <mergeCell ref="J95:J96"/>
    <mergeCell ref="K95:K96"/>
    <mergeCell ref="L95:L96"/>
    <mergeCell ref="M95:M96"/>
    <mergeCell ref="N95:N96"/>
    <mergeCell ref="D73:H74"/>
    <mergeCell ref="I73:I74"/>
    <mergeCell ref="J73:J74"/>
    <mergeCell ref="K73:K74"/>
    <mergeCell ref="I79:I80"/>
    <mergeCell ref="D75:H75"/>
    <mergeCell ref="B76:C76"/>
    <mergeCell ref="J69:J70"/>
    <mergeCell ref="K69:K70"/>
    <mergeCell ref="D131:H131"/>
    <mergeCell ref="B132:C132"/>
    <mergeCell ref="D132:H132"/>
    <mergeCell ref="L79:L80"/>
    <mergeCell ref="M79:M80"/>
    <mergeCell ref="B125:C125"/>
    <mergeCell ref="D125:H125"/>
    <mergeCell ref="D89:H89"/>
    <mergeCell ref="B90:C90"/>
    <mergeCell ref="B116:C116"/>
    <mergeCell ref="B85:C85"/>
    <mergeCell ref="D85:H85"/>
    <mergeCell ref="B123:C123"/>
    <mergeCell ref="D123:H123"/>
    <mergeCell ref="B124:C124"/>
    <mergeCell ref="D124:H124"/>
    <mergeCell ref="B89:C89"/>
    <mergeCell ref="J79:J80"/>
    <mergeCell ref="K79:K80"/>
    <mergeCell ref="B117:C117"/>
    <mergeCell ref="B79:C80"/>
    <mergeCell ref="J105:J106"/>
    <mergeCell ref="K105:K106"/>
    <mergeCell ref="L105:L106"/>
    <mergeCell ref="B83:C83"/>
    <mergeCell ref="M69:M70"/>
    <mergeCell ref="N69:N70"/>
    <mergeCell ref="A71:A72"/>
    <mergeCell ref="B71:C72"/>
    <mergeCell ref="D71:H72"/>
    <mergeCell ref="I71:I72"/>
    <mergeCell ref="J71:J72"/>
    <mergeCell ref="A69:A70"/>
    <mergeCell ref="B69:C70"/>
    <mergeCell ref="D69:H70"/>
    <mergeCell ref="I69:I70"/>
    <mergeCell ref="B75:C75"/>
    <mergeCell ref="A79:A80"/>
    <mergeCell ref="N79:N80"/>
    <mergeCell ref="L73:L74"/>
    <mergeCell ref="M73:M74"/>
    <mergeCell ref="N73:N74"/>
    <mergeCell ref="K71:K72"/>
    <mergeCell ref="L71:L72"/>
    <mergeCell ref="M71:M72"/>
    <mergeCell ref="N71:N72"/>
    <mergeCell ref="A73:A74"/>
    <mergeCell ref="B73:C74"/>
    <mergeCell ref="D63:H63"/>
    <mergeCell ref="I38:I39"/>
    <mergeCell ref="D116:H116"/>
    <mergeCell ref="D64:H64"/>
    <mergeCell ref="B65:C65"/>
    <mergeCell ref="D65:H65"/>
    <mergeCell ref="B66:C66"/>
    <mergeCell ref="D66:H66"/>
    <mergeCell ref="B115:C115"/>
    <mergeCell ref="D115:H115"/>
    <mergeCell ref="D90:H90"/>
    <mergeCell ref="A114:N114"/>
    <mergeCell ref="B64:C64"/>
    <mergeCell ref="B68:C68"/>
    <mergeCell ref="D68:H68"/>
    <mergeCell ref="B77:C77"/>
    <mergeCell ref="D77:H77"/>
    <mergeCell ref="B78:C78"/>
    <mergeCell ref="D78:H78"/>
    <mergeCell ref="B82:C82"/>
    <mergeCell ref="D82:H82"/>
    <mergeCell ref="D79:H80"/>
    <mergeCell ref="B81:C81"/>
    <mergeCell ref="D81:H81"/>
    <mergeCell ref="K24:L24"/>
    <mergeCell ref="A13:B13"/>
    <mergeCell ref="D91:H91"/>
    <mergeCell ref="B21:C21"/>
    <mergeCell ref="D20:H20"/>
    <mergeCell ref="D21:H21"/>
    <mergeCell ref="K20:L20"/>
    <mergeCell ref="K21:L21"/>
    <mergeCell ref="D22:H22"/>
    <mergeCell ref="D23:H23"/>
    <mergeCell ref="B20:C20"/>
    <mergeCell ref="B40:C40"/>
    <mergeCell ref="D40:H40"/>
    <mergeCell ref="B55:C55"/>
    <mergeCell ref="D55:H55"/>
    <mergeCell ref="B56:C56"/>
    <mergeCell ref="D56:H56"/>
    <mergeCell ref="B57:C57"/>
    <mergeCell ref="D57:H57"/>
    <mergeCell ref="D59:H59"/>
    <mergeCell ref="B67:C67"/>
    <mergeCell ref="D67:H67"/>
    <mergeCell ref="A62:N62"/>
    <mergeCell ref="B63:C63"/>
    <mergeCell ref="B22:C22"/>
    <mergeCell ref="A1:N2"/>
    <mergeCell ref="A4:B4"/>
    <mergeCell ref="A5:B5"/>
    <mergeCell ref="A7:B7"/>
    <mergeCell ref="A8:B8"/>
    <mergeCell ref="A10:B10"/>
    <mergeCell ref="A38:A39"/>
    <mergeCell ref="B38:C39"/>
    <mergeCell ref="D38:H39"/>
    <mergeCell ref="B24:C24"/>
    <mergeCell ref="D24:H24"/>
    <mergeCell ref="J38:J39"/>
    <mergeCell ref="K38:L38"/>
    <mergeCell ref="M38:N38"/>
    <mergeCell ref="A15:A16"/>
    <mergeCell ref="B15:C16"/>
    <mergeCell ref="D15:H16"/>
    <mergeCell ref="K23:L23"/>
    <mergeCell ref="M22:N22"/>
    <mergeCell ref="I15:I16"/>
    <mergeCell ref="J15:J16"/>
    <mergeCell ref="C8:H8"/>
    <mergeCell ref="B23:C23"/>
    <mergeCell ref="M21:N21"/>
    <mergeCell ref="B54:C54"/>
    <mergeCell ref="D54:H54"/>
    <mergeCell ref="D18:H18"/>
    <mergeCell ref="D46:H46"/>
    <mergeCell ref="K15:L16"/>
    <mergeCell ref="B53:C53"/>
    <mergeCell ref="D53:H53"/>
    <mergeCell ref="D47:H47"/>
    <mergeCell ref="D49:H49"/>
    <mergeCell ref="B43:C43"/>
    <mergeCell ref="D43:H43"/>
    <mergeCell ref="A42:N42"/>
    <mergeCell ref="B44:C44"/>
    <mergeCell ref="B45:C45"/>
    <mergeCell ref="B46:C46"/>
    <mergeCell ref="D26:H26"/>
    <mergeCell ref="A52:N52"/>
    <mergeCell ref="B47:C47"/>
    <mergeCell ref="D44:H44"/>
    <mergeCell ref="D45:H45"/>
    <mergeCell ref="M15:N16"/>
    <mergeCell ref="B18:C18"/>
    <mergeCell ref="B19:C19"/>
    <mergeCell ref="D19:H19"/>
    <mergeCell ref="B17:C17"/>
    <mergeCell ref="D17:H17"/>
    <mergeCell ref="K17:L17"/>
    <mergeCell ref="M17:N17"/>
    <mergeCell ref="D117:H117"/>
    <mergeCell ref="B118:C118"/>
    <mergeCell ref="D118:H118"/>
    <mergeCell ref="B92:C92"/>
    <mergeCell ref="D92:H92"/>
    <mergeCell ref="B93:C93"/>
    <mergeCell ref="D93:H93"/>
    <mergeCell ref="M28:N28"/>
    <mergeCell ref="K26:L26"/>
    <mergeCell ref="M26:N26"/>
    <mergeCell ref="D28:H28"/>
    <mergeCell ref="M24:N24"/>
    <mergeCell ref="K18:L18"/>
    <mergeCell ref="M18:N18"/>
    <mergeCell ref="K19:L19"/>
    <mergeCell ref="M19:N19"/>
    <mergeCell ref="K22:L22"/>
    <mergeCell ref="M23:N23"/>
    <mergeCell ref="M20:N20"/>
    <mergeCell ref="B119:C119"/>
    <mergeCell ref="D119:H119"/>
    <mergeCell ref="B127:C127"/>
    <mergeCell ref="D127:H127"/>
    <mergeCell ref="B120:C120"/>
    <mergeCell ref="D120:H120"/>
    <mergeCell ref="B103:C103"/>
    <mergeCell ref="A137:N137"/>
    <mergeCell ref="B138:C138"/>
    <mergeCell ref="D138:H138"/>
    <mergeCell ref="D134:H134"/>
    <mergeCell ref="B121:C121"/>
    <mergeCell ref="D121:H121"/>
    <mergeCell ref="B122:C122"/>
    <mergeCell ref="D122:H122"/>
    <mergeCell ref="B128:C128"/>
    <mergeCell ref="D128:H128"/>
    <mergeCell ref="B126:C126"/>
    <mergeCell ref="D126:H126"/>
    <mergeCell ref="B129:C129"/>
    <mergeCell ref="D129:H129"/>
    <mergeCell ref="B130:C130"/>
    <mergeCell ref="D130:H130"/>
    <mergeCell ref="B131:C131"/>
    <mergeCell ref="B139:C139"/>
    <mergeCell ref="D139:H139"/>
    <mergeCell ref="B140:C140"/>
    <mergeCell ref="D140:H140"/>
    <mergeCell ref="B141:C141"/>
    <mergeCell ref="D141:H141"/>
    <mergeCell ref="B149:C149"/>
    <mergeCell ref="D149:H149"/>
    <mergeCell ref="B142:C142"/>
    <mergeCell ref="D142:H142"/>
    <mergeCell ref="B143:C143"/>
    <mergeCell ref="D143:H143"/>
    <mergeCell ref="B144:C144"/>
    <mergeCell ref="D144:H144"/>
    <mergeCell ref="B145:C145"/>
    <mergeCell ref="D145:H145"/>
    <mergeCell ref="B146:C146"/>
    <mergeCell ref="D146:H146"/>
    <mergeCell ref="B147:C147"/>
    <mergeCell ref="D147:H147"/>
    <mergeCell ref="B148:C148"/>
    <mergeCell ref="D148:H148"/>
    <mergeCell ref="B150:C150"/>
    <mergeCell ref="D150:H150"/>
    <mergeCell ref="B151:C151"/>
    <mergeCell ref="D157:H157"/>
    <mergeCell ref="B166:C166"/>
    <mergeCell ref="D166:H166"/>
    <mergeCell ref="B163:C163"/>
    <mergeCell ref="D163:H163"/>
    <mergeCell ref="B165:C165"/>
    <mergeCell ref="B161:C161"/>
    <mergeCell ref="D161:H161"/>
    <mergeCell ref="B162:C162"/>
    <mergeCell ref="D162:H162"/>
    <mergeCell ref="D151:H151"/>
    <mergeCell ref="B152:C152"/>
    <mergeCell ref="D152:H152"/>
    <mergeCell ref="D171:H171"/>
    <mergeCell ref="B155:C155"/>
    <mergeCell ref="D155:H155"/>
    <mergeCell ref="D165:H165"/>
    <mergeCell ref="B164:C164"/>
    <mergeCell ref="D164:H164"/>
    <mergeCell ref="A160:N160"/>
    <mergeCell ref="B153:C153"/>
    <mergeCell ref="D153:H153"/>
    <mergeCell ref="B154:C154"/>
    <mergeCell ref="D154:H154"/>
    <mergeCell ref="B167:C167"/>
    <mergeCell ref="D167:H167"/>
    <mergeCell ref="B168:C168"/>
    <mergeCell ref="D168:H168"/>
    <mergeCell ref="B169:C169"/>
    <mergeCell ref="D169:H16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POLOŽKOVÝ ROZPOČET</vt:lpstr>
      <vt:lpstr>'POLOŽKOVÝ ROZPOČET'!Názvy_tisku</vt:lpstr>
      <vt:lpstr>'POLOŽKOVÝ ROZPOČET'!Oblast_tisku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Martin Krahulík</cp:lastModifiedBy>
  <cp:lastPrinted>2016-12-13T09:34:38Z</cp:lastPrinted>
  <dcterms:created xsi:type="dcterms:W3CDTF">2010-04-14T09:05:14Z</dcterms:created>
  <dcterms:modified xsi:type="dcterms:W3CDTF">2019-10-02T11:33:02Z</dcterms:modified>
</cp:coreProperties>
</file>