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" yWindow="50" windowWidth="9680" windowHeight="6930"/>
  </bookViews>
  <sheets>
    <sheet name="Cenová tabulka" sheetId="4" r:id="rId1"/>
  </sheets>
  <externalReferences>
    <externalReference r:id="rId2"/>
  </externalReferences>
  <definedNames>
    <definedName name="_xlnm.Print_Area" localSheetId="0">'Cenová tabulka'!$A$1:$E$43</definedName>
    <definedName name="sFIX">[1]Configuration!$K$3:$K$9</definedName>
    <definedName name="sOutsourcing">[1]Configuration!$N$3:$N$4</definedName>
    <definedName name="sResponse">[1]Configuration!$H$3:$H$11</definedName>
    <definedName name="sSLA">[1]Configuration!$E$3:$E$6</definedName>
    <definedName name="sType">[1]Configuration!$A$3:$A$21</definedName>
    <definedName name="SW_HW">[1]Configuration!$A$3:$C$21</definedName>
  </definedNames>
  <calcPr calcId="145621"/>
</workbook>
</file>

<file path=xl/calcChain.xml><?xml version="1.0" encoding="utf-8"?>
<calcChain xmlns="http://schemas.openxmlformats.org/spreadsheetml/2006/main">
  <c r="B36" i="4" l="1"/>
  <c r="B30" i="4"/>
  <c r="B18" i="4"/>
  <c r="B31" i="4" l="1"/>
  <c r="B32" i="4" s="1"/>
  <c r="B19" i="4" l="1"/>
  <c r="B20" i="4" s="1"/>
  <c r="B37" i="4"/>
  <c r="B38" i="4" s="1"/>
</calcChain>
</file>

<file path=xl/sharedStrings.xml><?xml version="1.0" encoding="utf-8"?>
<sst xmlns="http://schemas.openxmlformats.org/spreadsheetml/2006/main" count="46" uniqueCount="38">
  <si>
    <t>Položky</t>
  </si>
  <si>
    <t>Počet</t>
  </si>
  <si>
    <t>Délka záruky 
[roky]</t>
  </si>
  <si>
    <t>Náklady na rozšířenou záruku (vůči standardní záruce) nad rámec ceny bez DPH [Kč]</t>
  </si>
  <si>
    <t>x</t>
  </si>
  <si>
    <t>V …………………… dne ……………………………</t>
  </si>
  <si>
    <t>Výše 21 % DPH v Kč</t>
  </si>
  <si>
    <t>Celkem v Kč včetně DPH</t>
  </si>
  <si>
    <t>Celkem za hardware ve Výzvě IROP č. 28 Kč bez DPH</t>
  </si>
  <si>
    <t>Tuto výši celkové nabídkové ceny dodavatel doplní do krycího listu.</t>
  </si>
  <si>
    <t>Celkem za software a jeho podporu ve Výzvě IROP č. 28 Kč bez DPH</t>
  </si>
  <si>
    <t>Podpis osoby oprávněné za účastníka zadávacího řízení</t>
  </si>
  <si>
    <t>IROP výzva č. 28 Infrastruktura – Software</t>
  </si>
  <si>
    <t>IROP výzva č. 28 Infrastruktura – Hardware</t>
  </si>
  <si>
    <t>Servery pro provoz IS</t>
  </si>
  <si>
    <t>Network attached storage - 12 šachtový NAS</t>
  </si>
  <si>
    <t>Datové úložiště</t>
  </si>
  <si>
    <t>Síťové přepínače</t>
  </si>
  <si>
    <t>UPS - Záložní zdroj</t>
  </si>
  <si>
    <t>Operační systémy</t>
  </si>
  <si>
    <t>Virtualizační software</t>
  </si>
  <si>
    <t>Zálohovací software</t>
  </si>
  <si>
    <t>Přístupové licence vázané na uživatele k operačním systémům</t>
  </si>
  <si>
    <t xml:space="preserve">Příloha č. 3 Zadávací dokumentace </t>
  </si>
  <si>
    <t>CENOVÁ TABULKA</t>
  </si>
  <si>
    <t>Nadlimitní veřejná zakázka na dodávky podle zákona č. 134/2016 Sb.,  o zadávání veřejných zakázek, otevřené řízení</t>
  </si>
  <si>
    <t>„Dodávka IT infrastruktury pro město Klatovy“</t>
  </si>
  <si>
    <t>Obchodní jméno dodavatele:</t>
  </si>
  <si>
    <t>Nabídková cena
v Kč bez DPH                                    za DODÁVKY</t>
  </si>
  <si>
    <t>Stanovená délka záruky
(roky)</t>
  </si>
  <si>
    <t>1. Účastník zadávacího řízení cenou tabulku vyplní a cenu vypočte pouze v buňkách označených  ŽLUTĚ</t>
  </si>
  <si>
    <t>3. Jako součást své nabídky účastník zadávacího řízení předloží cenovou tabulku řádně vyplněnou a podepsanou osobou oprávněnou jednat za účastníka zadávacího řízení.</t>
  </si>
  <si>
    <t>4. Účastník zadávacího řízení vyplní do tabulky jednotlivé ceny dodávek a služeb, výpočtová schémata tabulky nebude měnit, jinak se bude jednat o nabídku nepřijatelnou a bude pro rozpor se zadávacími podmínkami vyřazena.</t>
  </si>
  <si>
    <t>5. Pro stanovení nabídkové ceny se předpokládá poskytování dané služby po níže uvedenou dobu.</t>
  </si>
  <si>
    <t>6. Náklady na dokumentaci a zaškolení budou zahrnuty do cen uvedených dodávek a služeb.</t>
  </si>
  <si>
    <t>Zajištění služeb základní TECHNICKÉ PODPORY od výrobce software za dobu 5 let bez DPH [Kč]</t>
  </si>
  <si>
    <t>Nabídková cena celkem v Kč bez DPH</t>
  </si>
  <si>
    <t>2. V případě překročení součtové limitace ceny se bude jednat o nabídku nepřijatelnou a bude pro rozpor se zadávacími podmínkami vyřazena. (viz Zadávací dokumentace bod 1.4)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</si>
</sst>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9" fillId="5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Alignment="1">
      <alignment horizontal="center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6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4" fontId="7" fillId="0" borderId="24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/>
    </xf>
    <xf numFmtId="3" fontId="7" fillId="0" borderId="42" xfId="0" applyNumberFormat="1" applyFont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3" fontId="8" fillId="3" borderId="35" xfId="0" applyNumberFormat="1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3" fontId="8" fillId="3" borderId="36" xfId="0" applyNumberFormat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164" fontId="7" fillId="4" borderId="42" xfId="0" applyNumberFormat="1" applyFont="1" applyFill="1" applyBorder="1" applyAlignment="1">
      <alignment horizontal="center" vertical="center" wrapText="1"/>
    </xf>
    <xf numFmtId="164" fontId="7" fillId="4" borderId="43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25" xfId="0" applyNumberFormat="1" applyFont="1" applyFill="1" applyBorder="1" applyAlignment="1">
      <alignment horizontal="center" vertical="center" wrapText="1"/>
    </xf>
    <xf numFmtId="164" fontId="7" fillId="4" borderId="15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wrapText="1"/>
    </xf>
    <xf numFmtId="0" fontId="7" fillId="4" borderId="24" xfId="0" applyFont="1" applyFill="1" applyBorder="1" applyAlignment="1">
      <alignment horizontal="left" wrapText="1"/>
    </xf>
    <xf numFmtId="0" fontId="7" fillId="4" borderId="13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left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164" fontId="7" fillId="0" borderId="43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99FF66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zenak.AC/Desktop/NETUREN/Nab&#237;dka/Outsourcing%20of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W&amp;SW List"/>
      <sheetName val="Configuration"/>
      <sheetName val="Data"/>
      <sheetName val="Price"/>
    </sheetNames>
    <sheetDataSet>
      <sheetData sheetId="0" refreshError="1"/>
      <sheetData sheetId="1">
        <row r="3">
          <cell r="A3" t="str">
            <v>Pasivní prvky LAN</v>
          </cell>
          <cell r="B3">
            <v>10</v>
          </cell>
          <cell r="C3" t="str">
            <v>HW</v>
          </cell>
          <cell r="E3" t="str">
            <v>8x5</v>
          </cell>
          <cell r="H3" t="str">
            <v>2h</v>
          </cell>
          <cell r="K3" t="str">
            <v>2h</v>
          </cell>
          <cell r="N3" t="str">
            <v>Ne</v>
          </cell>
        </row>
        <row r="4">
          <cell r="A4" t="str">
            <v>Aktivní prvky LAN</v>
          </cell>
          <cell r="B4">
            <v>200</v>
          </cell>
          <cell r="C4" t="str">
            <v>HW</v>
          </cell>
          <cell r="E4" t="str">
            <v>12x5</v>
          </cell>
          <cell r="H4" t="str">
            <v>3h</v>
          </cell>
          <cell r="K4" t="str">
            <v>4h</v>
          </cell>
          <cell r="N4" t="str">
            <v>Ano</v>
          </cell>
        </row>
        <row r="5">
          <cell r="A5" t="str">
            <v>Záložní zdroje</v>
          </cell>
          <cell r="B5">
            <v>50</v>
          </cell>
          <cell r="C5" t="str">
            <v>HW</v>
          </cell>
          <cell r="E5" t="str">
            <v>24x7</v>
          </cell>
          <cell r="H5" t="str">
            <v>4h</v>
          </cell>
          <cell r="K5" t="str">
            <v>6h</v>
          </cell>
        </row>
        <row r="6">
          <cell r="A6" t="str">
            <v>Servery</v>
          </cell>
          <cell r="B6">
            <v>1000</v>
          </cell>
          <cell r="C6" t="str">
            <v>HW</v>
          </cell>
          <cell r="E6" t="str">
            <v>Weekend</v>
          </cell>
          <cell r="H6" t="str">
            <v>6h</v>
          </cell>
          <cell r="K6" t="str">
            <v>8h</v>
          </cell>
        </row>
        <row r="7">
          <cell r="A7" t="str">
            <v>Stolní PC</v>
          </cell>
          <cell r="B7">
            <v>150</v>
          </cell>
          <cell r="C7" t="str">
            <v>HW</v>
          </cell>
          <cell r="H7" t="str">
            <v>8h</v>
          </cell>
          <cell r="K7" t="str">
            <v>SBD</v>
          </cell>
        </row>
        <row r="8">
          <cell r="A8" t="str">
            <v>Notebooky</v>
          </cell>
          <cell r="B8">
            <v>200</v>
          </cell>
          <cell r="C8" t="str">
            <v>HW</v>
          </cell>
          <cell r="H8" t="str">
            <v>SBD</v>
          </cell>
          <cell r="K8" t="str">
            <v>NBD</v>
          </cell>
        </row>
        <row r="9">
          <cell r="A9" t="str">
            <v>Síťové periferie</v>
          </cell>
          <cell r="B9">
            <v>100</v>
          </cell>
          <cell r="C9" t="str">
            <v>HW</v>
          </cell>
          <cell r="H9" t="str">
            <v>NBD</v>
          </cell>
          <cell r="K9" t="str">
            <v>none</v>
          </cell>
        </row>
        <row r="10">
          <cell r="A10" t="str">
            <v>Lokální periferie</v>
          </cell>
          <cell r="B10">
            <v>50</v>
          </cell>
          <cell r="C10" t="str">
            <v>HW</v>
          </cell>
          <cell r="H10" t="str">
            <v>2NBD</v>
          </cell>
        </row>
        <row r="11">
          <cell r="A11" t="str">
            <v>Serverový operační systém</v>
          </cell>
          <cell r="B11">
            <v>1000</v>
          </cell>
          <cell r="C11" t="str">
            <v>SW</v>
          </cell>
          <cell r="H11" t="str">
            <v>5NBD</v>
          </cell>
        </row>
        <row r="12">
          <cell r="A12" t="str">
            <v>Serverová aplikace</v>
          </cell>
          <cell r="B12">
            <v>700</v>
          </cell>
          <cell r="C12" t="str">
            <v>SW</v>
          </cell>
        </row>
        <row r="13">
          <cell r="A13" t="str">
            <v>Řízení toku dat na WAN</v>
          </cell>
          <cell r="B13">
            <v>1000</v>
          </cell>
          <cell r="C13" t="str">
            <v>SW</v>
          </cell>
        </row>
        <row r="14">
          <cell r="A14" t="str">
            <v xml:space="preserve"> Only 1 x SW PC</v>
          </cell>
          <cell r="B14">
            <v>100</v>
          </cell>
          <cell r="C14" t="str">
            <v>SW</v>
          </cell>
        </row>
        <row r="15">
          <cell r="A15" t="str">
            <v>Office PC</v>
          </cell>
          <cell r="B15">
            <v>150</v>
          </cell>
          <cell r="C15" t="str">
            <v>SW</v>
          </cell>
        </row>
        <row r="16">
          <cell r="A16" t="str">
            <v>Office+ 3 x SW</v>
          </cell>
          <cell r="B16">
            <v>200</v>
          </cell>
          <cell r="C16" t="str">
            <v>SW</v>
          </cell>
        </row>
        <row r="17">
          <cell r="A17" t="str">
            <v>Office + 5 SW</v>
          </cell>
          <cell r="B17">
            <v>250</v>
          </cell>
          <cell r="C17" t="str">
            <v>SW</v>
          </cell>
        </row>
        <row r="18">
          <cell r="A18" t="str">
            <v>ALL SW PC</v>
          </cell>
          <cell r="B18">
            <v>250</v>
          </cell>
          <cell r="C18" t="str">
            <v>SW</v>
          </cell>
        </row>
        <row r="19">
          <cell r="A19" t="str">
            <v>LCD/Monitor</v>
          </cell>
          <cell r="B19">
            <v>50</v>
          </cell>
          <cell r="C19" t="str">
            <v>HW</v>
          </cell>
        </row>
        <row r="20">
          <cell r="A20" t="str">
            <v>Zálohovací knihovna</v>
          </cell>
          <cell r="B20">
            <v>500</v>
          </cell>
          <cell r="C20" t="str">
            <v>HW</v>
          </cell>
        </row>
        <row r="21">
          <cell r="A21" t="str">
            <v>Diskové pole</v>
          </cell>
          <cell r="B21">
            <v>500</v>
          </cell>
          <cell r="C21" t="str">
            <v>HW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135"/>
  <sheetViews>
    <sheetView tabSelected="1" view="pageBreakPreview" zoomScale="60" zoomScaleNormal="100" workbookViewId="0">
      <selection activeCell="C52" sqref="C52"/>
    </sheetView>
  </sheetViews>
  <sheetFormatPr defaultColWidth="9.1796875" defaultRowHeight="10.5" x14ac:dyDescent="0.35"/>
  <cols>
    <col min="1" max="1" width="58.1796875" style="2" customWidth="1"/>
    <col min="2" max="2" width="10.7265625" style="6" customWidth="1"/>
    <col min="3" max="3" width="10.7265625" style="4" customWidth="1"/>
    <col min="4" max="4" width="20.36328125" style="5" customWidth="1"/>
    <col min="5" max="5" width="29" style="5" customWidth="1"/>
    <col min="6" max="6" width="17.54296875" style="2" customWidth="1"/>
    <col min="7" max="16384" width="9.1796875" style="2"/>
  </cols>
  <sheetData>
    <row r="1" spans="1:10" ht="30" customHeight="1" thickBot="1" x14ac:dyDescent="0.4">
      <c r="A1" s="86" t="s">
        <v>23</v>
      </c>
      <c r="B1" s="86"/>
      <c r="C1" s="86"/>
      <c r="D1" s="86"/>
      <c r="E1" s="86"/>
    </row>
    <row r="2" spans="1:10" ht="30" customHeight="1" x14ac:dyDescent="0.35">
      <c r="A2" s="99" t="s">
        <v>24</v>
      </c>
      <c r="B2" s="100"/>
      <c r="C2" s="100"/>
      <c r="D2" s="100"/>
      <c r="E2" s="101"/>
    </row>
    <row r="3" spans="1:10" ht="30" customHeight="1" x14ac:dyDescent="0.35">
      <c r="A3" s="102" t="s">
        <v>25</v>
      </c>
      <c r="B3" s="103"/>
      <c r="C3" s="103"/>
      <c r="D3" s="103"/>
      <c r="E3" s="104"/>
    </row>
    <row r="4" spans="1:10" ht="30" customHeight="1" thickBot="1" x14ac:dyDescent="0.4">
      <c r="A4" s="94" t="s">
        <v>26</v>
      </c>
      <c r="B4" s="95"/>
      <c r="C4" s="95"/>
      <c r="D4" s="95"/>
      <c r="E4" s="96"/>
    </row>
    <row r="5" spans="1:10" ht="30" customHeight="1" x14ac:dyDescent="0.35">
      <c r="A5" s="87" t="s">
        <v>30</v>
      </c>
      <c r="B5" s="87"/>
      <c r="C5" s="87"/>
      <c r="D5" s="97"/>
      <c r="E5" s="98"/>
      <c r="F5" s="8"/>
      <c r="G5" s="8"/>
      <c r="H5" s="8"/>
      <c r="I5" s="8"/>
      <c r="J5" s="8"/>
    </row>
    <row r="6" spans="1:10" ht="30" customHeight="1" x14ac:dyDescent="0.35">
      <c r="A6" s="107" t="s">
        <v>37</v>
      </c>
      <c r="B6" s="107"/>
      <c r="C6" s="107"/>
      <c r="D6" s="107"/>
      <c r="E6" s="107"/>
      <c r="F6" s="8"/>
      <c r="G6" s="8"/>
      <c r="H6" s="8"/>
      <c r="I6" s="8"/>
      <c r="J6" s="8"/>
    </row>
    <row r="7" spans="1:10" ht="30" customHeight="1" x14ac:dyDescent="0.35">
      <c r="A7" s="87" t="s">
        <v>31</v>
      </c>
      <c r="B7" s="87"/>
      <c r="C7" s="87"/>
      <c r="D7" s="87"/>
      <c r="E7" s="87"/>
      <c r="F7" s="8"/>
      <c r="G7" s="8"/>
      <c r="H7" s="8"/>
      <c r="I7" s="8"/>
      <c r="J7" s="8"/>
    </row>
    <row r="8" spans="1:10" ht="30" customHeight="1" x14ac:dyDescent="0.35">
      <c r="A8" s="87" t="s">
        <v>32</v>
      </c>
      <c r="B8" s="87"/>
      <c r="C8" s="87"/>
      <c r="D8" s="87"/>
      <c r="E8" s="87"/>
      <c r="F8" s="8"/>
      <c r="G8" s="8"/>
      <c r="H8" s="8"/>
      <c r="I8" s="8"/>
      <c r="J8" s="8"/>
    </row>
    <row r="9" spans="1:10" ht="30" customHeight="1" x14ac:dyDescent="0.35">
      <c r="A9" s="87" t="s">
        <v>33</v>
      </c>
      <c r="B9" s="87"/>
      <c r="C9" s="87"/>
      <c r="D9" s="87"/>
      <c r="E9" s="87"/>
      <c r="F9" s="8"/>
      <c r="G9" s="8"/>
      <c r="H9" s="8"/>
      <c r="I9" s="8"/>
      <c r="J9" s="8"/>
    </row>
    <row r="10" spans="1:10" ht="30" customHeight="1" thickBot="1" x14ac:dyDescent="0.4">
      <c r="A10" s="87" t="s">
        <v>34</v>
      </c>
      <c r="B10" s="87"/>
      <c r="C10" s="87"/>
      <c r="D10" s="87"/>
      <c r="E10" s="87"/>
      <c r="F10" s="8"/>
      <c r="G10" s="8"/>
      <c r="H10" s="8"/>
      <c r="I10" s="8"/>
      <c r="J10" s="8"/>
    </row>
    <row r="11" spans="1:10" ht="30" customHeight="1" x14ac:dyDescent="0.35">
      <c r="A11" s="36" t="s">
        <v>27</v>
      </c>
      <c r="B11" s="88"/>
      <c r="C11" s="89"/>
      <c r="D11" s="89"/>
      <c r="E11" s="90"/>
      <c r="F11" s="9"/>
      <c r="G11" s="9"/>
      <c r="H11" s="9"/>
      <c r="I11" s="9"/>
      <c r="J11" s="9"/>
    </row>
    <row r="12" spans="1:10" s="1" customFormat="1" ht="88" customHeight="1" thickBot="1" x14ac:dyDescent="0.4">
      <c r="A12" s="44" t="s">
        <v>0</v>
      </c>
      <c r="B12" s="45" t="s">
        <v>1</v>
      </c>
      <c r="C12" s="46" t="s">
        <v>29</v>
      </c>
      <c r="D12" s="45" t="s">
        <v>28</v>
      </c>
      <c r="E12" s="47" t="s">
        <v>35</v>
      </c>
      <c r="F12" s="10"/>
      <c r="G12" s="10"/>
      <c r="H12" s="10"/>
      <c r="I12" s="10"/>
      <c r="J12" s="10"/>
    </row>
    <row r="13" spans="1:10" ht="20" customHeight="1" thickBot="1" x14ac:dyDescent="0.4">
      <c r="A13" s="91" t="s">
        <v>12</v>
      </c>
      <c r="B13" s="92"/>
      <c r="C13" s="92"/>
      <c r="D13" s="92"/>
      <c r="E13" s="93"/>
      <c r="F13" s="9"/>
      <c r="G13" s="9"/>
      <c r="H13" s="9"/>
      <c r="I13" s="9"/>
      <c r="J13" s="9"/>
    </row>
    <row r="14" spans="1:10" ht="15" customHeight="1" x14ac:dyDescent="0.35">
      <c r="A14" s="48" t="s">
        <v>19</v>
      </c>
      <c r="B14" s="49">
        <v>2</v>
      </c>
      <c r="C14" s="50">
        <v>2</v>
      </c>
      <c r="D14" s="61"/>
      <c r="E14" s="105" t="s">
        <v>4</v>
      </c>
      <c r="F14" s="11"/>
      <c r="G14" s="9"/>
      <c r="H14" s="9"/>
      <c r="I14" s="9"/>
      <c r="J14" s="9"/>
    </row>
    <row r="15" spans="1:10" ht="15" customHeight="1" x14ac:dyDescent="0.35">
      <c r="A15" s="37" t="s">
        <v>22</v>
      </c>
      <c r="B15" s="14">
        <v>160</v>
      </c>
      <c r="C15" s="15">
        <v>2</v>
      </c>
      <c r="D15" s="63"/>
      <c r="E15" s="106" t="s">
        <v>4</v>
      </c>
      <c r="F15" s="12"/>
      <c r="G15" s="9"/>
      <c r="H15" s="9"/>
      <c r="I15" s="9"/>
      <c r="J15" s="9"/>
    </row>
    <row r="16" spans="1:10" ht="15" customHeight="1" x14ac:dyDescent="0.35">
      <c r="A16" s="37" t="s">
        <v>20</v>
      </c>
      <c r="B16" s="14">
        <v>2</v>
      </c>
      <c r="C16" s="15">
        <v>2</v>
      </c>
      <c r="D16" s="63"/>
      <c r="E16" s="64"/>
      <c r="F16" s="11"/>
      <c r="G16" s="9"/>
      <c r="H16" s="9"/>
      <c r="I16" s="9"/>
      <c r="J16" s="9"/>
    </row>
    <row r="17" spans="1:10" ht="15" customHeight="1" thickBot="1" x14ac:dyDescent="0.4">
      <c r="A17" s="38" t="s">
        <v>21</v>
      </c>
      <c r="B17" s="16">
        <v>1</v>
      </c>
      <c r="C17" s="17">
        <v>2</v>
      </c>
      <c r="D17" s="65"/>
      <c r="E17" s="64"/>
      <c r="F17" s="9"/>
      <c r="G17" s="9"/>
      <c r="H17" s="9"/>
      <c r="I17" s="9"/>
      <c r="J17" s="9"/>
    </row>
    <row r="18" spans="1:10" ht="15" customHeight="1" x14ac:dyDescent="0.35">
      <c r="A18" s="60" t="s">
        <v>10</v>
      </c>
      <c r="B18" s="83">
        <f>SUM(D14:E17)</f>
        <v>0</v>
      </c>
      <c r="C18" s="84"/>
      <c r="D18" s="84"/>
      <c r="E18" s="85"/>
      <c r="F18" s="9"/>
      <c r="G18" s="9"/>
      <c r="H18" s="9"/>
      <c r="I18" s="9"/>
      <c r="J18" s="9"/>
    </row>
    <row r="19" spans="1:10" ht="15" customHeight="1" x14ac:dyDescent="0.35">
      <c r="A19" s="18" t="s">
        <v>6</v>
      </c>
      <c r="B19" s="77">
        <f>B18*0.21</f>
        <v>0</v>
      </c>
      <c r="C19" s="78"/>
      <c r="D19" s="78"/>
      <c r="E19" s="79"/>
      <c r="F19" s="9"/>
      <c r="G19" s="9"/>
      <c r="H19" s="9"/>
      <c r="I19" s="9"/>
      <c r="J19" s="9"/>
    </row>
    <row r="20" spans="1:10" ht="15" customHeight="1" thickBot="1" x14ac:dyDescent="0.4">
      <c r="A20" s="19" t="s">
        <v>7</v>
      </c>
      <c r="B20" s="80">
        <f>B19+B18</f>
        <v>0</v>
      </c>
      <c r="C20" s="81"/>
      <c r="D20" s="81"/>
      <c r="E20" s="82"/>
      <c r="F20" s="9"/>
      <c r="G20" s="9"/>
      <c r="H20" s="9"/>
      <c r="I20" s="9"/>
      <c r="J20" s="9"/>
    </row>
    <row r="21" spans="1:10" ht="15" customHeight="1" x14ac:dyDescent="0.35">
      <c r="A21" s="20"/>
      <c r="B21" s="21"/>
      <c r="C21" s="21"/>
      <c r="D21" s="21"/>
      <c r="E21" s="21"/>
      <c r="F21" s="9"/>
      <c r="G21" s="9"/>
      <c r="H21" s="9"/>
      <c r="I21" s="9"/>
      <c r="J21" s="9"/>
    </row>
    <row r="22" spans="1:10" ht="15" customHeight="1" thickBot="1" x14ac:dyDescent="0.4">
      <c r="A22" s="13"/>
      <c r="B22" s="23"/>
      <c r="C22" s="24"/>
      <c r="D22" s="25"/>
      <c r="E22" s="25"/>
      <c r="F22" s="9"/>
      <c r="G22" s="9"/>
      <c r="H22" s="9"/>
      <c r="I22" s="9"/>
      <c r="J22" s="9"/>
    </row>
    <row r="23" spans="1:10" ht="58.5" customHeight="1" thickBot="1" x14ac:dyDescent="0.4">
      <c r="A23" s="51" t="s">
        <v>0</v>
      </c>
      <c r="B23" s="52" t="s">
        <v>1</v>
      </c>
      <c r="C23" s="53" t="s">
        <v>2</v>
      </c>
      <c r="D23" s="45" t="s">
        <v>28</v>
      </c>
      <c r="E23" s="54" t="s">
        <v>3</v>
      </c>
      <c r="F23" s="9"/>
      <c r="G23" s="9"/>
      <c r="H23" s="9"/>
      <c r="I23" s="9"/>
      <c r="J23" s="9"/>
    </row>
    <row r="24" spans="1:10" ht="20" customHeight="1" thickBot="1" x14ac:dyDescent="0.4">
      <c r="A24" s="57" t="s">
        <v>13</v>
      </c>
      <c r="B24" s="58"/>
      <c r="C24" s="58"/>
      <c r="D24" s="58"/>
      <c r="E24" s="59"/>
      <c r="F24" s="9"/>
      <c r="G24" s="9"/>
      <c r="H24" s="9"/>
      <c r="I24" s="9"/>
      <c r="J24" s="9"/>
    </row>
    <row r="25" spans="1:10" ht="27.75" customHeight="1" x14ac:dyDescent="0.35">
      <c r="A25" s="55" t="s">
        <v>14</v>
      </c>
      <c r="B25" s="49">
        <v>2</v>
      </c>
      <c r="C25" s="56">
        <v>3</v>
      </c>
      <c r="D25" s="61"/>
      <c r="E25" s="62"/>
      <c r="F25" s="9"/>
      <c r="G25" s="9"/>
      <c r="H25" s="9"/>
      <c r="I25" s="9"/>
      <c r="J25" s="9"/>
    </row>
    <row r="26" spans="1:10" ht="26.25" customHeight="1" x14ac:dyDescent="0.35">
      <c r="A26" s="22" t="s">
        <v>15</v>
      </c>
      <c r="B26" s="14">
        <v>1</v>
      </c>
      <c r="C26" s="26">
        <v>5</v>
      </c>
      <c r="D26" s="63"/>
      <c r="E26" s="64"/>
      <c r="F26" s="9"/>
      <c r="G26" s="9"/>
      <c r="H26" s="9"/>
      <c r="I26" s="9"/>
      <c r="J26" s="9"/>
    </row>
    <row r="27" spans="1:10" ht="15" customHeight="1" x14ac:dyDescent="0.35">
      <c r="A27" s="22" t="s">
        <v>16</v>
      </c>
      <c r="B27" s="14">
        <v>2</v>
      </c>
      <c r="C27" s="26">
        <v>3</v>
      </c>
      <c r="D27" s="63"/>
      <c r="E27" s="64"/>
      <c r="F27" s="9"/>
      <c r="G27" s="9"/>
      <c r="H27" s="9"/>
      <c r="I27" s="9"/>
      <c r="J27" s="9"/>
    </row>
    <row r="28" spans="1:10" ht="15" customHeight="1" x14ac:dyDescent="0.35">
      <c r="A28" s="22" t="s">
        <v>17</v>
      </c>
      <c r="B28" s="14">
        <v>2</v>
      </c>
      <c r="C28" s="26">
        <v>5</v>
      </c>
      <c r="D28" s="63"/>
      <c r="E28" s="66"/>
      <c r="F28" s="9"/>
      <c r="G28" s="9"/>
      <c r="H28" s="9"/>
      <c r="I28" s="9"/>
      <c r="J28" s="9"/>
    </row>
    <row r="29" spans="1:10" ht="15" customHeight="1" thickBot="1" x14ac:dyDescent="0.4">
      <c r="A29" s="39" t="s">
        <v>18</v>
      </c>
      <c r="B29" s="27">
        <v>1</v>
      </c>
      <c r="C29" s="28">
        <v>3</v>
      </c>
      <c r="D29" s="67"/>
      <c r="E29" s="66"/>
      <c r="F29" s="9"/>
      <c r="G29" s="9"/>
      <c r="H29" s="9"/>
      <c r="I29" s="9"/>
      <c r="J29" s="9"/>
    </row>
    <row r="30" spans="1:10" ht="15" customHeight="1" x14ac:dyDescent="0.35">
      <c r="A30" s="60" t="s">
        <v>8</v>
      </c>
      <c r="B30" s="83">
        <f>SUM(D25:E29)</f>
        <v>0</v>
      </c>
      <c r="C30" s="84"/>
      <c r="D30" s="84"/>
      <c r="E30" s="85"/>
      <c r="F30" s="9"/>
      <c r="G30" s="9"/>
      <c r="H30" s="9"/>
      <c r="I30" s="9"/>
      <c r="J30" s="9"/>
    </row>
    <row r="31" spans="1:10" ht="15" customHeight="1" x14ac:dyDescent="0.35">
      <c r="A31" s="18" t="s">
        <v>6</v>
      </c>
      <c r="B31" s="77">
        <f>B30*0.21</f>
        <v>0</v>
      </c>
      <c r="C31" s="78"/>
      <c r="D31" s="78"/>
      <c r="E31" s="79"/>
      <c r="F31" s="9"/>
      <c r="G31" s="9"/>
      <c r="H31" s="9"/>
      <c r="I31" s="9"/>
      <c r="J31" s="9"/>
    </row>
    <row r="32" spans="1:10" ht="15" customHeight="1" thickBot="1" x14ac:dyDescent="0.4">
      <c r="A32" s="19" t="s">
        <v>7</v>
      </c>
      <c r="B32" s="80">
        <f>B31+B30</f>
        <v>0</v>
      </c>
      <c r="C32" s="81"/>
      <c r="D32" s="81"/>
      <c r="E32" s="82"/>
      <c r="F32" s="9"/>
      <c r="G32" s="9"/>
      <c r="H32" s="9"/>
      <c r="I32" s="9"/>
      <c r="J32" s="9"/>
    </row>
    <row r="33" spans="1:10" ht="15" customHeight="1" x14ac:dyDescent="0.35">
      <c r="A33" s="40"/>
      <c r="B33" s="41"/>
      <c r="C33" s="42"/>
      <c r="D33" s="43"/>
      <c r="E33" s="43"/>
      <c r="F33" s="9"/>
      <c r="G33" s="9"/>
      <c r="H33" s="9"/>
      <c r="I33" s="9"/>
      <c r="J33" s="9"/>
    </row>
    <row r="34" spans="1:10" ht="18" customHeight="1" x14ac:dyDescent="0.35">
      <c r="A34" s="29"/>
      <c r="B34" s="21"/>
      <c r="C34" s="21"/>
      <c r="D34" s="21"/>
      <c r="E34" s="21"/>
      <c r="F34" s="9"/>
      <c r="G34" s="9"/>
      <c r="H34" s="9"/>
      <c r="I34" s="9"/>
      <c r="J34" s="9"/>
    </row>
    <row r="35" spans="1:10" ht="10.5" customHeight="1" x14ac:dyDescent="0.35">
      <c r="A35" s="20"/>
      <c r="B35" s="21"/>
      <c r="C35" s="21"/>
      <c r="D35" s="21"/>
      <c r="E35" s="68"/>
      <c r="F35" s="9"/>
      <c r="G35" s="9"/>
      <c r="H35" s="9"/>
      <c r="I35" s="9"/>
      <c r="J35" s="9"/>
    </row>
    <row r="36" spans="1:10" ht="28" customHeight="1" x14ac:dyDescent="0.35">
      <c r="A36" s="30" t="s">
        <v>36</v>
      </c>
      <c r="B36" s="75">
        <f>SUM(D14:D17,E16:E17,D25:E29)</f>
        <v>0</v>
      </c>
      <c r="C36" s="75"/>
      <c r="D36" s="75"/>
      <c r="E36" s="76" t="s">
        <v>9</v>
      </c>
      <c r="F36" s="9"/>
      <c r="G36" s="9"/>
      <c r="H36" s="9"/>
      <c r="I36" s="9"/>
      <c r="J36" s="9"/>
    </row>
    <row r="37" spans="1:10" ht="23" customHeight="1" x14ac:dyDescent="0.35">
      <c r="A37" s="30" t="s">
        <v>6</v>
      </c>
      <c r="B37" s="75">
        <f>B36*0.21</f>
        <v>0</v>
      </c>
      <c r="C37" s="75"/>
      <c r="D37" s="75"/>
      <c r="E37" s="76"/>
      <c r="F37" s="9"/>
      <c r="G37" s="9"/>
      <c r="H37" s="9"/>
      <c r="I37" s="9"/>
      <c r="J37" s="9"/>
    </row>
    <row r="38" spans="1:10" ht="23" customHeight="1" x14ac:dyDescent="0.35">
      <c r="A38" s="30" t="s">
        <v>7</v>
      </c>
      <c r="B38" s="75">
        <f>B37+B36</f>
        <v>0</v>
      </c>
      <c r="C38" s="75"/>
      <c r="D38" s="75"/>
      <c r="E38" s="76"/>
      <c r="F38" s="9"/>
      <c r="G38" s="9"/>
      <c r="H38" s="9"/>
      <c r="I38" s="9"/>
      <c r="J38" s="9"/>
    </row>
    <row r="39" spans="1:10" ht="15" customHeight="1" x14ac:dyDescent="0.35">
      <c r="A39" s="31"/>
      <c r="B39" s="23"/>
      <c r="C39" s="31"/>
      <c r="D39" s="32"/>
      <c r="E39" s="32"/>
      <c r="F39" s="9"/>
      <c r="G39" s="9"/>
      <c r="H39" s="9"/>
      <c r="I39" s="9"/>
      <c r="J39" s="9"/>
    </row>
    <row r="40" spans="1:10" ht="20.149999999999999" customHeight="1" x14ac:dyDescent="0.35">
      <c r="A40" s="33" t="s">
        <v>5</v>
      </c>
      <c r="B40" s="34"/>
      <c r="C40" s="33"/>
      <c r="D40" s="35"/>
      <c r="E40" s="35"/>
      <c r="F40" s="9"/>
      <c r="G40" s="9"/>
      <c r="H40" s="9"/>
      <c r="I40" s="9"/>
      <c r="J40" s="9"/>
    </row>
    <row r="41" spans="1:10" ht="15" customHeight="1" x14ac:dyDescent="0.35">
      <c r="A41" s="69" t="s">
        <v>11</v>
      </c>
      <c r="B41" s="70"/>
      <c r="C41" s="70"/>
      <c r="D41" s="70"/>
      <c r="E41" s="70"/>
      <c r="F41" s="9"/>
      <c r="G41" s="9"/>
      <c r="H41" s="9"/>
      <c r="I41" s="9"/>
      <c r="J41" s="9"/>
    </row>
    <row r="42" spans="1:10" ht="15" customHeight="1" x14ac:dyDescent="0.35">
      <c r="A42" s="71"/>
      <c r="B42" s="72"/>
      <c r="C42" s="72"/>
      <c r="D42" s="72"/>
      <c r="E42" s="72"/>
      <c r="F42" s="9"/>
      <c r="G42" s="9"/>
      <c r="H42" s="9"/>
      <c r="I42" s="9"/>
      <c r="J42" s="9"/>
    </row>
    <row r="43" spans="1:10" ht="15" customHeight="1" x14ac:dyDescent="0.35">
      <c r="A43" s="73"/>
      <c r="B43" s="74"/>
      <c r="C43" s="74"/>
      <c r="D43" s="74"/>
      <c r="E43" s="74"/>
      <c r="F43" s="9"/>
      <c r="G43" s="9"/>
      <c r="H43" s="9"/>
      <c r="I43" s="9"/>
      <c r="J43" s="9"/>
    </row>
    <row r="44" spans="1:10" ht="15" customHeight="1" x14ac:dyDescent="0.35">
      <c r="B44" s="3"/>
      <c r="C44" s="2"/>
    </row>
    <row r="45" spans="1:10" ht="15" customHeight="1" x14ac:dyDescent="0.35">
      <c r="B45" s="3"/>
      <c r="C45" s="2"/>
    </row>
    <row r="46" spans="1:10" ht="15" customHeight="1" x14ac:dyDescent="0.35">
      <c r="B46" s="3"/>
      <c r="C46" s="2"/>
    </row>
    <row r="47" spans="1:10" ht="15" customHeight="1" x14ac:dyDescent="0.35">
      <c r="A47" s="7"/>
      <c r="B47" s="3"/>
      <c r="C47" s="2"/>
    </row>
    <row r="48" spans="1:10" ht="15" customHeight="1" x14ac:dyDescent="0.35">
      <c r="B48" s="2"/>
      <c r="C48" s="2"/>
      <c r="D48" s="2"/>
      <c r="E48" s="2"/>
    </row>
    <row r="49" spans="2:3" ht="15" customHeight="1" x14ac:dyDescent="0.35">
      <c r="B49" s="3"/>
      <c r="C49" s="2"/>
    </row>
    <row r="50" spans="2:3" ht="15" customHeight="1" x14ac:dyDescent="0.35">
      <c r="B50" s="3"/>
      <c r="C50" s="2"/>
    </row>
    <row r="51" spans="2:3" ht="15" customHeight="1" x14ac:dyDescent="0.35">
      <c r="B51" s="3"/>
      <c r="C51" s="2"/>
    </row>
    <row r="52" spans="2:3" ht="15" customHeight="1" x14ac:dyDescent="0.35">
      <c r="B52" s="3"/>
      <c r="C52" s="2"/>
    </row>
    <row r="53" spans="2:3" ht="15" customHeight="1" x14ac:dyDescent="0.35">
      <c r="B53" s="3"/>
      <c r="C53" s="2"/>
    </row>
    <row r="54" spans="2:3" ht="15" customHeight="1" x14ac:dyDescent="0.35">
      <c r="B54" s="3"/>
      <c r="C54" s="2"/>
    </row>
    <row r="55" spans="2:3" ht="15" customHeight="1" x14ac:dyDescent="0.35">
      <c r="B55" s="3"/>
      <c r="C55" s="2"/>
    </row>
    <row r="56" spans="2:3" ht="15" customHeight="1" x14ac:dyDescent="0.35">
      <c r="B56" s="3"/>
      <c r="C56" s="2"/>
    </row>
    <row r="57" spans="2:3" ht="15" customHeight="1" x14ac:dyDescent="0.35">
      <c r="B57" s="3"/>
      <c r="C57" s="2"/>
    </row>
    <row r="58" spans="2:3" ht="15" customHeight="1" x14ac:dyDescent="0.35">
      <c r="B58" s="3"/>
      <c r="C58" s="2"/>
    </row>
    <row r="59" spans="2:3" ht="15" customHeight="1" x14ac:dyDescent="0.35">
      <c r="B59" s="3"/>
      <c r="C59" s="2"/>
    </row>
    <row r="60" spans="2:3" ht="15" customHeight="1" x14ac:dyDescent="0.35">
      <c r="B60" s="3"/>
      <c r="C60" s="2"/>
    </row>
    <row r="61" spans="2:3" x14ac:dyDescent="0.35">
      <c r="B61" s="3"/>
      <c r="C61" s="2"/>
    </row>
    <row r="62" spans="2:3" x14ac:dyDescent="0.35">
      <c r="B62" s="3"/>
      <c r="C62" s="2"/>
    </row>
    <row r="63" spans="2:3" x14ac:dyDescent="0.35">
      <c r="B63" s="3"/>
      <c r="C63" s="2"/>
    </row>
    <row r="64" spans="2:3" x14ac:dyDescent="0.35">
      <c r="B64" s="3"/>
      <c r="C64" s="2"/>
    </row>
    <row r="65" spans="2:3" x14ac:dyDescent="0.35">
      <c r="B65" s="3"/>
      <c r="C65" s="2"/>
    </row>
    <row r="66" spans="2:3" x14ac:dyDescent="0.35">
      <c r="B66" s="3"/>
      <c r="C66" s="2"/>
    </row>
    <row r="67" spans="2:3" x14ac:dyDescent="0.35">
      <c r="B67" s="3"/>
      <c r="C67" s="2"/>
    </row>
    <row r="68" spans="2:3" x14ac:dyDescent="0.35">
      <c r="B68" s="3"/>
      <c r="C68" s="2"/>
    </row>
    <row r="69" spans="2:3" x14ac:dyDescent="0.35">
      <c r="B69" s="3"/>
      <c r="C69" s="2"/>
    </row>
    <row r="70" spans="2:3" x14ac:dyDescent="0.35">
      <c r="B70" s="3"/>
      <c r="C70" s="2"/>
    </row>
    <row r="71" spans="2:3" x14ac:dyDescent="0.35">
      <c r="B71" s="3"/>
      <c r="C71" s="2"/>
    </row>
    <row r="72" spans="2:3" x14ac:dyDescent="0.35">
      <c r="B72" s="3"/>
      <c r="C72" s="2"/>
    </row>
    <row r="73" spans="2:3" x14ac:dyDescent="0.35">
      <c r="B73" s="3"/>
      <c r="C73" s="2"/>
    </row>
    <row r="74" spans="2:3" x14ac:dyDescent="0.35">
      <c r="B74" s="3"/>
      <c r="C74" s="2"/>
    </row>
    <row r="75" spans="2:3" x14ac:dyDescent="0.35">
      <c r="B75" s="3"/>
      <c r="C75" s="2"/>
    </row>
    <row r="76" spans="2:3" x14ac:dyDescent="0.35">
      <c r="B76" s="3"/>
      <c r="C76" s="2"/>
    </row>
    <row r="77" spans="2:3" x14ac:dyDescent="0.35">
      <c r="B77" s="3"/>
      <c r="C77" s="2"/>
    </row>
    <row r="78" spans="2:3" x14ac:dyDescent="0.35">
      <c r="B78" s="3"/>
      <c r="C78" s="2"/>
    </row>
    <row r="79" spans="2:3" x14ac:dyDescent="0.35">
      <c r="B79" s="3"/>
      <c r="C79" s="2"/>
    </row>
    <row r="80" spans="2:3" x14ac:dyDescent="0.35">
      <c r="B80" s="3"/>
      <c r="C80" s="2"/>
    </row>
    <row r="81" spans="2:3" x14ac:dyDescent="0.35">
      <c r="B81" s="3"/>
      <c r="C81" s="2"/>
    </row>
    <row r="82" spans="2:3" x14ac:dyDescent="0.35">
      <c r="B82" s="3"/>
      <c r="C82" s="2"/>
    </row>
    <row r="83" spans="2:3" x14ac:dyDescent="0.35">
      <c r="B83" s="3"/>
      <c r="C83" s="2"/>
    </row>
    <row r="84" spans="2:3" x14ac:dyDescent="0.35">
      <c r="B84" s="3"/>
      <c r="C84" s="2"/>
    </row>
    <row r="85" spans="2:3" x14ac:dyDescent="0.35">
      <c r="B85" s="3"/>
      <c r="C85" s="2"/>
    </row>
    <row r="86" spans="2:3" x14ac:dyDescent="0.35">
      <c r="B86" s="3"/>
      <c r="C86" s="2"/>
    </row>
    <row r="87" spans="2:3" x14ac:dyDescent="0.35">
      <c r="B87" s="3"/>
      <c r="C87" s="2"/>
    </row>
    <row r="88" spans="2:3" x14ac:dyDescent="0.35">
      <c r="B88" s="3"/>
      <c r="C88" s="2"/>
    </row>
    <row r="89" spans="2:3" x14ac:dyDescent="0.35">
      <c r="B89" s="3"/>
      <c r="C89" s="2"/>
    </row>
    <row r="90" spans="2:3" x14ac:dyDescent="0.35">
      <c r="B90" s="3"/>
      <c r="C90" s="2"/>
    </row>
    <row r="91" spans="2:3" x14ac:dyDescent="0.35">
      <c r="B91" s="3"/>
      <c r="C91" s="2"/>
    </row>
    <row r="92" spans="2:3" x14ac:dyDescent="0.35">
      <c r="B92" s="3"/>
      <c r="C92" s="2"/>
    </row>
    <row r="93" spans="2:3" x14ac:dyDescent="0.35">
      <c r="B93" s="3"/>
      <c r="C93" s="2"/>
    </row>
    <row r="94" spans="2:3" x14ac:dyDescent="0.35">
      <c r="B94" s="3"/>
      <c r="C94" s="2"/>
    </row>
    <row r="95" spans="2:3" x14ac:dyDescent="0.35">
      <c r="B95" s="3"/>
      <c r="C95" s="2"/>
    </row>
    <row r="96" spans="2:3" x14ac:dyDescent="0.35">
      <c r="B96" s="3"/>
      <c r="C96" s="2"/>
    </row>
    <row r="97" spans="2:3" x14ac:dyDescent="0.35">
      <c r="B97" s="3"/>
      <c r="C97" s="2"/>
    </row>
    <row r="98" spans="2:3" x14ac:dyDescent="0.35">
      <c r="B98" s="3"/>
      <c r="C98" s="2"/>
    </row>
    <row r="99" spans="2:3" x14ac:dyDescent="0.35">
      <c r="B99" s="3"/>
      <c r="C99" s="2"/>
    </row>
    <row r="100" spans="2:3" x14ac:dyDescent="0.35">
      <c r="B100" s="3"/>
      <c r="C100" s="2"/>
    </row>
    <row r="101" spans="2:3" x14ac:dyDescent="0.35">
      <c r="B101" s="3"/>
      <c r="C101" s="2"/>
    </row>
    <row r="102" spans="2:3" x14ac:dyDescent="0.35">
      <c r="B102" s="3"/>
      <c r="C102" s="2"/>
    </row>
    <row r="103" spans="2:3" x14ac:dyDescent="0.35">
      <c r="B103" s="3"/>
      <c r="C103" s="2"/>
    </row>
    <row r="104" spans="2:3" x14ac:dyDescent="0.35">
      <c r="B104" s="3"/>
      <c r="C104" s="2"/>
    </row>
    <row r="105" spans="2:3" x14ac:dyDescent="0.35">
      <c r="B105" s="3"/>
      <c r="C105" s="2"/>
    </row>
    <row r="106" spans="2:3" x14ac:dyDescent="0.35">
      <c r="B106" s="3"/>
      <c r="C106" s="2"/>
    </row>
    <row r="107" spans="2:3" x14ac:dyDescent="0.35">
      <c r="B107" s="3"/>
      <c r="C107" s="2"/>
    </row>
    <row r="108" spans="2:3" x14ac:dyDescent="0.35">
      <c r="B108" s="3"/>
      <c r="C108" s="2"/>
    </row>
    <row r="109" spans="2:3" x14ac:dyDescent="0.35">
      <c r="B109" s="3"/>
      <c r="C109" s="2"/>
    </row>
    <row r="110" spans="2:3" x14ac:dyDescent="0.35">
      <c r="B110" s="3"/>
      <c r="C110" s="2"/>
    </row>
    <row r="111" spans="2:3" x14ac:dyDescent="0.35">
      <c r="B111" s="3"/>
      <c r="C111" s="2"/>
    </row>
    <row r="112" spans="2:3" x14ac:dyDescent="0.35">
      <c r="B112" s="3"/>
      <c r="C112" s="2"/>
    </row>
    <row r="113" spans="2:3" x14ac:dyDescent="0.35">
      <c r="B113" s="3"/>
      <c r="C113" s="2"/>
    </row>
    <row r="114" spans="2:3" x14ac:dyDescent="0.35">
      <c r="B114" s="3"/>
      <c r="C114" s="2"/>
    </row>
    <row r="115" spans="2:3" x14ac:dyDescent="0.35">
      <c r="B115" s="3"/>
      <c r="C115" s="2"/>
    </row>
    <row r="116" spans="2:3" x14ac:dyDescent="0.35">
      <c r="B116" s="3"/>
      <c r="C116" s="2"/>
    </row>
    <row r="117" spans="2:3" x14ac:dyDescent="0.35">
      <c r="B117" s="3"/>
      <c r="C117" s="2"/>
    </row>
    <row r="118" spans="2:3" x14ac:dyDescent="0.35">
      <c r="B118" s="3"/>
      <c r="C118" s="2"/>
    </row>
    <row r="119" spans="2:3" x14ac:dyDescent="0.35">
      <c r="B119" s="3"/>
      <c r="C119" s="2"/>
    </row>
    <row r="120" spans="2:3" x14ac:dyDescent="0.35">
      <c r="B120" s="3"/>
      <c r="C120" s="2"/>
    </row>
    <row r="121" spans="2:3" x14ac:dyDescent="0.35">
      <c r="B121" s="3"/>
      <c r="C121" s="2"/>
    </row>
    <row r="122" spans="2:3" x14ac:dyDescent="0.35">
      <c r="B122" s="3"/>
      <c r="C122" s="2"/>
    </row>
    <row r="123" spans="2:3" x14ac:dyDescent="0.35">
      <c r="B123" s="3"/>
      <c r="C123" s="2"/>
    </row>
    <row r="124" spans="2:3" x14ac:dyDescent="0.35">
      <c r="B124" s="3"/>
      <c r="C124" s="2"/>
    </row>
    <row r="125" spans="2:3" x14ac:dyDescent="0.35">
      <c r="B125" s="3"/>
      <c r="C125" s="2"/>
    </row>
    <row r="126" spans="2:3" x14ac:dyDescent="0.35">
      <c r="B126" s="3"/>
      <c r="C126" s="2"/>
    </row>
    <row r="127" spans="2:3" x14ac:dyDescent="0.35">
      <c r="B127" s="3"/>
      <c r="C127" s="2"/>
    </row>
    <row r="128" spans="2:3" x14ac:dyDescent="0.35">
      <c r="B128" s="3"/>
      <c r="C128" s="2"/>
    </row>
    <row r="129" spans="2:3" x14ac:dyDescent="0.35">
      <c r="B129" s="3"/>
      <c r="C129" s="2"/>
    </row>
    <row r="130" spans="2:3" x14ac:dyDescent="0.35">
      <c r="B130" s="3"/>
      <c r="C130" s="2"/>
    </row>
    <row r="131" spans="2:3" x14ac:dyDescent="0.35">
      <c r="B131" s="3"/>
      <c r="C131" s="2"/>
    </row>
    <row r="132" spans="2:3" x14ac:dyDescent="0.35">
      <c r="B132" s="3"/>
      <c r="C132" s="2"/>
    </row>
    <row r="133" spans="2:3" x14ac:dyDescent="0.35">
      <c r="B133" s="3"/>
      <c r="C133" s="2"/>
    </row>
    <row r="134" spans="2:3" x14ac:dyDescent="0.35">
      <c r="B134" s="3"/>
      <c r="C134" s="2"/>
    </row>
    <row r="135" spans="2:3" x14ac:dyDescent="0.35">
      <c r="B135" s="3"/>
      <c r="C135" s="2"/>
    </row>
  </sheetData>
  <mergeCells count="24">
    <mergeCell ref="A1:E1"/>
    <mergeCell ref="A5:C5"/>
    <mergeCell ref="B11:E11"/>
    <mergeCell ref="A13:E13"/>
    <mergeCell ref="B18:E18"/>
    <mergeCell ref="A4:E4"/>
    <mergeCell ref="A10:E10"/>
    <mergeCell ref="D5:E5"/>
    <mergeCell ref="A6:E6"/>
    <mergeCell ref="A7:E7"/>
    <mergeCell ref="A8:E8"/>
    <mergeCell ref="A9:E9"/>
    <mergeCell ref="A2:E2"/>
    <mergeCell ref="A3:E3"/>
    <mergeCell ref="B19:E19"/>
    <mergeCell ref="B32:E32"/>
    <mergeCell ref="B20:E20"/>
    <mergeCell ref="B30:E30"/>
    <mergeCell ref="B31:E31"/>
    <mergeCell ref="A41:E43"/>
    <mergeCell ref="B36:D36"/>
    <mergeCell ref="B37:D37"/>
    <mergeCell ref="B38:D38"/>
    <mergeCell ref="E36:E3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37E6E985AD7D4589BFC7E4CE7DC6DC" ma:contentTypeVersion="6" ma:contentTypeDescription="Vytvořit nový dokument" ma:contentTypeScope="" ma:versionID="3620a7f6366a0ba61d3653db33a3515c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14cce81503a981c8926038182583f727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Odesilatel e-mailové zprávy" ma:hidden="true" ma:internalName="EmailSender">
      <xsd:simpleType>
        <xsd:restriction base="dms:Note">
          <xsd:maxLength value="255"/>
        </xsd:restriction>
      </xsd:simpleType>
    </xsd:element>
    <xsd:element name="EmailTo" ma:index="9" nillable="true" ma:displayName="E-Mail – komu" ma:hidden="true" ma:internalName="EmailTo">
      <xsd:simpleType>
        <xsd:restriction base="dms:Note">
          <xsd:maxLength value="255"/>
        </xsd:restriction>
      </xsd:simpleType>
    </xsd:element>
    <xsd:element name="EmailCc" ma:index="10" nillable="true" ma:displayName="E-mail - kopie" ma:hidden="true" ma:internalName="EmailCc">
      <xsd:simpleType>
        <xsd:restriction base="dms:Note">
          <xsd:maxLength value="255"/>
        </xsd:restriction>
      </xsd:simpleType>
    </xsd:element>
    <xsd:element name="EmailFrom" ma:index="11" nillable="true" ma:displayName="E-mail – od" ma:hidden="true" ma:internalName="EmailFrom">
      <xsd:simpleType>
        <xsd:restriction base="dms:Text"/>
      </xsd:simpleType>
    </xsd:element>
    <xsd:element name="EmailSubject" ma:index="12" nillable="true" ma:displayName="E-mail – předmě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IconOverlay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155FF7-3F02-4804-B324-75900867D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1AFFB8-B322-419C-BB76-8145172EC085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sharepoint/v4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4D4220-447B-43C1-BD66-B8E3C2205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tabulka</vt:lpstr>
      <vt:lpstr>'Cenová tabulka'!Oblast_tisku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2018-01-25T12:11:24Z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0x0101005F37E6E985AD7D4589BFC7E4CE7DC6DC</vt:lpwstr>
  </property>
</Properties>
</file>