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3\Zajištění realizace mktg. strategie pro rok 2024\_MINITENDRY 2024\13_ONLINE_RETENCE_DUBEN_CERVENEC\ZD\"/>
    </mc:Choice>
  </mc:AlternateContent>
  <bookViews>
    <workbookView xWindow="0" yWindow="0" windowWidth="28800" windowHeight="96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H20" i="1"/>
  <c r="H19" i="1"/>
  <c r="H21" i="1" l="1"/>
  <c r="H17" i="1"/>
  <c r="H9" i="1"/>
  <c r="H10" i="1"/>
  <c r="H11" i="1"/>
  <c r="H12" i="1"/>
  <c r="H13" i="1"/>
  <c r="H14" i="1"/>
  <c r="H15" i="1"/>
  <c r="H16" i="1"/>
  <c r="H18" i="1"/>
  <c r="H22" i="1"/>
  <c r="H23" i="1"/>
  <c r="H24" i="1"/>
  <c r="H25" i="1"/>
  <c r="H26" i="1"/>
  <c r="H27" i="1"/>
  <c r="J27" i="1" s="1"/>
  <c r="H28" i="1"/>
  <c r="H8" i="1" l="1"/>
  <c r="J8" i="1" l="1"/>
  <c r="J29" i="1" l="1"/>
</calcChain>
</file>

<file path=xl/sharedStrings.xml><?xml version="1.0" encoding="utf-8"?>
<sst xmlns="http://schemas.openxmlformats.org/spreadsheetml/2006/main" count="94" uniqueCount="68">
  <si>
    <t xml:space="preserve">Příloha č. 1 - Soupis plnění (Cenová tabulka) </t>
  </si>
  <si>
    <t>Uchazeč je oprávněn zasahovat pouze do žlutě označených polí (vyplnit či aktualizovat údaje dle níže uvedených pokynů)</t>
  </si>
  <si>
    <t>Médium</t>
  </si>
  <si>
    <t>Umístění inzerce a formát inzerce</t>
  </si>
  <si>
    <t>Jednotka</t>
  </si>
  <si>
    <t>Nabídková cena za jednotku 
v Kč bez DPH</t>
  </si>
  <si>
    <t>CELKEM</t>
  </si>
  <si>
    <t>GOOGLE+SEZNAM</t>
  </si>
  <si>
    <t>Bannery v rámci sítě Google a Seznam, CS: 18-24, Zdraví, Zprávy ze zdravotnictví, Zdravotní pojištění, Fitness, Sport, Běh, Péče o zdraví</t>
  </si>
  <si>
    <t>Kliknutí</t>
  </si>
  <si>
    <t>Bannery v rámci sítě Google a Seznam, CS: 25-50, Rodičovství, Zdraví, Zprávy ze zdravotnictví, Zdravotní pojištění, Fitness, Sport, Péče o zdraví</t>
  </si>
  <si>
    <t>Bannery v rámci sítě Google a Seznam, CS: 51-75, Zdraví, Zdravotní pojištění, Kupony a slevové nabídky tzn. slevy a výhody tzn. lovci výhodných akcí</t>
  </si>
  <si>
    <t>Bannery v rámci sítě Google a Seznam - REMARKETING, CS: navštívili webovou stránku OZP nebo landingpage OZP</t>
  </si>
  <si>
    <t>GOOGLE</t>
  </si>
  <si>
    <t>SEZNAM</t>
  </si>
  <si>
    <t>Facebook+Instagram</t>
  </si>
  <si>
    <t>Veškeré dostupné formáty a dle konkrétního cílení, CS: 18-30, Péče o zdraví, Zdravotní pojištění, Chytré hodinky, Fitness a wellness, Sporty a outdoorové aktivity</t>
  </si>
  <si>
    <t>Veškeré dostupné formáty a dle konkrétního cílení, CS: 31-50, Rodiče, Péče o zdraví, Chytré hodinky, zdravotní pojištění, Fitness a wellness, Sporty a outdoorové aktivity</t>
  </si>
  <si>
    <t>Promovaný  post, CS: 18-30: 30% podíl z plnění; 31-49: 50% podíl z plnění; 50-75: 20% podíl z plnění</t>
  </si>
  <si>
    <t>Zásah</t>
  </si>
  <si>
    <t>Zobrazení</t>
  </si>
  <si>
    <t xml:space="preserve">Homepage iDNES.cz, Lidovky.cz a Expres.cz </t>
  </si>
  <si>
    <t>Branding homepage</t>
  </si>
  <si>
    <t>Novinky.cz</t>
  </si>
  <si>
    <t>Media planner</t>
  </si>
  <si>
    <t>Zajištění, správa a vyhodnocení kampaně</t>
  </si>
  <si>
    <t>Hodina</t>
  </si>
  <si>
    <t>Produkce</t>
  </si>
  <si>
    <t>Poznámky</t>
  </si>
  <si>
    <t xml:space="preserve"> </t>
  </si>
  <si>
    <t>OZP si vyhrazuje právo část poptávané inzerce neobjednat.</t>
  </si>
  <si>
    <t>Požadované podklady potvrzující dodané plnění - bude  přiloženo jako součást fakturace</t>
  </si>
  <si>
    <t>Nabídková cena celkem  
v Kč bez DPH</t>
  </si>
  <si>
    <t>Celková nabídková cena v Kč bez DPH</t>
  </si>
  <si>
    <t>Doplněný počet hodin u požadované pozice bude odpovídat reálnému rozsahu, potřebnému k zajištění požadovaného plnění.</t>
  </si>
  <si>
    <t>duben</t>
  </si>
  <si>
    <t>květen</t>
  </si>
  <si>
    <t>červen</t>
  </si>
  <si>
    <t>červenec</t>
  </si>
  <si>
    <t>Facebook Video</t>
  </si>
  <si>
    <t>OZP spoty; Facebook Video alespoň 15s sledování nebo celé video v případě nižší stopáže (ThruPlay FB)</t>
  </si>
  <si>
    <t>Imprese</t>
  </si>
  <si>
    <t>Seznam Novinky</t>
  </si>
  <si>
    <t>Videospot v délce 40s nebo 10s</t>
  </si>
  <si>
    <t>Vyhledávání; textový inzerát v rámci vyhledávání; 18+</t>
  </si>
  <si>
    <t>Veškeré dostupné formáty a dle konkrétního cílení, CS: 51-75,Péče o zdraví, zdravotní pojištění, Slevy a výhody</t>
  </si>
  <si>
    <t>Vitalia.cz</t>
  </si>
  <si>
    <t>OZP požaduje předložení finálního media plánu ke schválení před realizací kampaně; konkrétní rozložení kampaně dle období bude specifikováno ze strany OZP.</t>
  </si>
  <si>
    <t>Cílem kampaně je zvýšit návštěvnost webu www.ozp.cz a zvýšení povědomí značky zdravotní pojišťovny OZP.</t>
  </si>
  <si>
    <t>OZP dodá  podklady k přípravě všech formátů výše uvedeného plnění v otevřených datech a v elektronické podobě, a to v několika motivech, jejichž nasazení bude upřesněno.</t>
  </si>
  <si>
    <t>ONLINE: Nezávislé měřící systémy (např. Gemius, Adform, Netmonitor, Google Analytics, Google Ads, Sklik, Socialbakers, YouTube); screeny; potvrzení dodavatelů a další potvrzující dodání plnění</t>
  </si>
  <si>
    <t>Odhadované parametry kampaně - informativní část k vyplnění: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</si>
  <si>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</si>
  <si>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</si>
  <si>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</si>
  <si>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</si>
  <si>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</si>
  <si>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</si>
  <si>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Seznam.cz</t>
  </si>
  <si>
    <t>Home page - inzerce nativní</t>
  </si>
  <si>
    <t>Óčko</t>
  </si>
  <si>
    <t>Příspěvek</t>
  </si>
  <si>
    <t>měsíc</t>
  </si>
  <si>
    <t>Veškeré dostupné formáty a dle konkrétního cílení - REMARKETING, 
CS: Reagovali na reklamu a podobní těm, kteří reagovali na reklamu (interakce typu like, comment, sdílení)</t>
  </si>
  <si>
    <t>Veškeré dostupné formáty a dle konkrétního cílení - REMARKETING, 
CS: navštívili webovou stránku OZP nebo landingpage OZP</t>
  </si>
  <si>
    <t>Příspěvek v podobě Reels Instagram nebo Statický post Facebook</t>
  </si>
  <si>
    <t>Příprava kompletních podkladů k nasazení na základě dodaných otevřených dat a zadání z OZP; příprava finálních výstupů ke schválení a případné úpravy na požadavek OZP</t>
  </si>
  <si>
    <t>Nákup reklamního prostoru dle níže uvedeného media plánu v období 1. 4. - 31. 7.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</si>
</sst>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_K_č_-;\-* #,##0\ _K_č_-;_-* &quot;-&quot;??\ _K_č_-;_-@_-"/>
    <numFmt numFmtId="165" formatCode="#,##0.00\ _K_č"/>
    <numFmt numFmtId="166" formatCode="0.0%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65" fontId="4" fillId="2" borderId="2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2" borderId="1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164" fontId="0" fillId="0" borderId="0" xfId="1" applyNumberFormat="1" applyFont="1" applyFill="1"/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0" borderId="0" xfId="1" applyNumberFormat="1" applyFont="1"/>
    <xf numFmtId="0" fontId="6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65" fontId="4" fillId="2" borderId="2" xfId="5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166" fontId="0" fillId="2" borderId="2" xfId="3" applyNumberFormat="1" applyFon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164" fontId="0" fillId="0" borderId="0" xfId="0" applyNumberFormat="1"/>
    <xf numFmtId="3" fontId="0" fillId="0" borderId="0" xfId="0" applyNumberFormat="1"/>
    <xf numFmtId="165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5" fontId="4" fillId="2" borderId="3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64" fontId="4" fillId="2" borderId="1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/>
    </xf>
    <xf numFmtId="165" fontId="4" fillId="2" borderId="5" xfId="2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6">
    <cellStyle name="Čárka" xfId="1" builtinId="3"/>
    <cellStyle name="Měna" xfId="2" builtinId="4"/>
    <cellStyle name="Měna 4 2 2" xfId="5"/>
    <cellStyle name="Měna 4 4" xfId="4"/>
    <cellStyle name="Normální" xfId="0" builtinId="0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showGridLines="0" tabSelected="1" zoomScale="70" zoomScaleNormal="70" workbookViewId="0">
      <selection activeCell="B10" sqref="B10"/>
    </sheetView>
  </sheetViews>
  <sheetFormatPr defaultColWidth="9.21875" defaultRowHeight="14.4" x14ac:dyDescent="0.3"/>
  <cols>
    <col min="1" max="1" width="23.77734375" style="4" customWidth="1"/>
    <col min="2" max="2" width="64.44140625" style="5" customWidth="1"/>
    <col min="3" max="3" width="14.77734375" style="2" customWidth="1"/>
    <col min="4" max="8" width="13.77734375" style="2" customWidth="1"/>
    <col min="9" max="9" width="17.77734375" style="2" customWidth="1"/>
    <col min="10" max="10" width="21.109375" style="2" customWidth="1"/>
    <col min="11" max="11" width="13.77734375" style="3" bestFit="1" customWidth="1"/>
    <col min="13" max="13" width="10.77734375" bestFit="1" customWidth="1"/>
  </cols>
  <sheetData>
    <row r="1" spans="1:12" ht="14.7" customHeight="1" x14ac:dyDescent="0.3">
      <c r="A1" s="1" t="s">
        <v>0</v>
      </c>
      <c r="B1"/>
    </row>
    <row r="2" spans="1:12" ht="7.2" customHeight="1" x14ac:dyDescent="0.3">
      <c r="A2" s="1"/>
      <c r="B2"/>
    </row>
    <row r="3" spans="1:12" s="21" customFormat="1" ht="21" x14ac:dyDescent="0.4">
      <c r="A3" s="16" t="s">
        <v>67</v>
      </c>
      <c r="B3" s="17"/>
      <c r="C3" s="18"/>
      <c r="D3" s="18"/>
      <c r="E3" s="18"/>
      <c r="F3" s="18"/>
      <c r="G3" s="18"/>
      <c r="H3" s="18"/>
      <c r="I3" s="18"/>
      <c r="J3" s="19"/>
      <c r="K3" s="20"/>
    </row>
    <row r="4" spans="1:12" s="21" customFormat="1" ht="21" x14ac:dyDescent="0.4">
      <c r="A4" s="22" t="s">
        <v>1</v>
      </c>
      <c r="B4" s="23"/>
      <c r="C4" s="24"/>
      <c r="D4" s="24"/>
      <c r="E4" s="24"/>
      <c r="F4" s="24"/>
      <c r="G4" s="24"/>
      <c r="H4" s="24"/>
      <c r="I4" s="24"/>
      <c r="J4" s="24"/>
      <c r="K4" s="20"/>
    </row>
    <row r="6" spans="1:12" ht="22.2" customHeight="1" x14ac:dyDescent="0.3">
      <c r="A6" s="72" t="s">
        <v>2</v>
      </c>
      <c r="B6" s="72" t="s">
        <v>3</v>
      </c>
      <c r="C6" s="72" t="s">
        <v>4</v>
      </c>
      <c r="D6" s="74" t="s">
        <v>62</v>
      </c>
      <c r="E6" s="75"/>
      <c r="F6" s="75"/>
      <c r="G6" s="76"/>
      <c r="H6" s="6"/>
      <c r="I6" s="72" t="s">
        <v>5</v>
      </c>
      <c r="J6" s="72" t="s">
        <v>32</v>
      </c>
    </row>
    <row r="7" spans="1:12" ht="22.95" customHeight="1" thickBot="1" x14ac:dyDescent="0.35">
      <c r="A7" s="73"/>
      <c r="B7" s="73"/>
      <c r="C7" s="73"/>
      <c r="D7" s="33" t="s">
        <v>35</v>
      </c>
      <c r="E7" s="33" t="s">
        <v>36</v>
      </c>
      <c r="F7" s="33" t="s">
        <v>37</v>
      </c>
      <c r="G7" s="33" t="s">
        <v>38</v>
      </c>
      <c r="H7" s="33" t="s">
        <v>6</v>
      </c>
      <c r="I7" s="73"/>
      <c r="J7" s="73"/>
    </row>
    <row r="8" spans="1:12" ht="48" customHeight="1" thickTop="1" x14ac:dyDescent="0.3">
      <c r="A8" s="30" t="s">
        <v>7</v>
      </c>
      <c r="B8" s="30" t="s">
        <v>8</v>
      </c>
      <c r="C8" s="10" t="s">
        <v>9</v>
      </c>
      <c r="D8" s="52">
        <v>1000</v>
      </c>
      <c r="E8" s="52">
        <v>1000</v>
      </c>
      <c r="F8" s="52">
        <v>1000</v>
      </c>
      <c r="G8" s="52">
        <v>500</v>
      </c>
      <c r="H8" s="31">
        <f>SUM(D8:G8)</f>
        <v>3500</v>
      </c>
      <c r="I8" s="11"/>
      <c r="J8" s="46">
        <f t="shared" ref="J8:J28" si="0">I8*H8</f>
        <v>0</v>
      </c>
    </row>
    <row r="9" spans="1:12" ht="28.8" x14ac:dyDescent="0.3">
      <c r="A9" s="25" t="s">
        <v>7</v>
      </c>
      <c r="B9" s="25" t="s">
        <v>10</v>
      </c>
      <c r="C9" s="7" t="s">
        <v>9</v>
      </c>
      <c r="D9" s="8">
        <v>1000</v>
      </c>
      <c r="E9" s="8">
        <v>1000</v>
      </c>
      <c r="F9" s="8">
        <v>1000</v>
      </c>
      <c r="G9" s="8">
        <v>500</v>
      </c>
      <c r="H9" s="31">
        <f t="shared" ref="H9:H28" si="1">SUM(D9:G9)</f>
        <v>3500</v>
      </c>
      <c r="I9" s="9"/>
      <c r="J9" s="46">
        <f t="shared" si="0"/>
        <v>0</v>
      </c>
    </row>
    <row r="10" spans="1:12" ht="46.8" customHeight="1" x14ac:dyDescent="0.3">
      <c r="A10" s="25" t="s">
        <v>7</v>
      </c>
      <c r="B10" s="25" t="s">
        <v>11</v>
      </c>
      <c r="C10" s="7" t="s">
        <v>9</v>
      </c>
      <c r="D10" s="8">
        <v>1000</v>
      </c>
      <c r="E10" s="8">
        <v>1000</v>
      </c>
      <c r="F10" s="8">
        <v>1000</v>
      </c>
      <c r="G10" s="8">
        <v>500</v>
      </c>
      <c r="H10" s="31">
        <f t="shared" si="1"/>
        <v>3500</v>
      </c>
      <c r="I10" s="9"/>
      <c r="J10" s="46">
        <f t="shared" si="0"/>
        <v>0</v>
      </c>
    </row>
    <row r="11" spans="1:12" ht="39.75" customHeight="1" x14ac:dyDescent="0.3">
      <c r="A11" s="25" t="s">
        <v>7</v>
      </c>
      <c r="B11" s="25" t="s">
        <v>12</v>
      </c>
      <c r="C11" s="7" t="s">
        <v>9</v>
      </c>
      <c r="D11" s="8">
        <v>500</v>
      </c>
      <c r="E11" s="8">
        <v>500</v>
      </c>
      <c r="F11" s="8">
        <v>500</v>
      </c>
      <c r="G11" s="8">
        <v>250</v>
      </c>
      <c r="H11" s="31">
        <f t="shared" si="1"/>
        <v>1750</v>
      </c>
      <c r="I11" s="9"/>
      <c r="J11" s="46">
        <f t="shared" si="0"/>
        <v>0</v>
      </c>
    </row>
    <row r="12" spans="1:12" x14ac:dyDescent="0.3">
      <c r="A12" s="25" t="s">
        <v>13</v>
      </c>
      <c r="B12" s="25" t="s">
        <v>44</v>
      </c>
      <c r="C12" s="7" t="s">
        <v>9</v>
      </c>
      <c r="D12" s="8">
        <v>1000</v>
      </c>
      <c r="E12" s="8">
        <v>1000</v>
      </c>
      <c r="F12" s="8">
        <v>1000</v>
      </c>
      <c r="G12" s="8">
        <v>500</v>
      </c>
      <c r="H12" s="31">
        <f t="shared" si="1"/>
        <v>3500</v>
      </c>
      <c r="I12" s="9"/>
      <c r="J12" s="46">
        <f t="shared" si="0"/>
        <v>0</v>
      </c>
    </row>
    <row r="13" spans="1:12" ht="17.399999999999999" customHeight="1" thickBot="1" x14ac:dyDescent="0.35">
      <c r="A13" s="47" t="s">
        <v>14</v>
      </c>
      <c r="B13" s="47" t="s">
        <v>44</v>
      </c>
      <c r="C13" s="48" t="s">
        <v>9</v>
      </c>
      <c r="D13" s="60">
        <v>1000</v>
      </c>
      <c r="E13" s="60">
        <v>1000</v>
      </c>
      <c r="F13" s="60">
        <v>1000</v>
      </c>
      <c r="G13" s="60">
        <v>500</v>
      </c>
      <c r="H13" s="58">
        <f t="shared" si="1"/>
        <v>3500</v>
      </c>
      <c r="I13" s="49"/>
      <c r="J13" s="61">
        <f t="shared" si="0"/>
        <v>0</v>
      </c>
    </row>
    <row r="14" spans="1:12" ht="43.8" thickTop="1" x14ac:dyDescent="0.3">
      <c r="A14" s="30" t="s">
        <v>15</v>
      </c>
      <c r="B14" s="30" t="s">
        <v>16</v>
      </c>
      <c r="C14" s="10" t="s">
        <v>9</v>
      </c>
      <c r="D14" s="52">
        <v>1000</v>
      </c>
      <c r="E14" s="52">
        <v>1000</v>
      </c>
      <c r="F14" s="52">
        <v>1000</v>
      </c>
      <c r="G14" s="52">
        <v>1000</v>
      </c>
      <c r="H14" s="31">
        <f t="shared" si="1"/>
        <v>4000</v>
      </c>
      <c r="I14" s="11"/>
      <c r="J14" s="46">
        <f t="shared" si="0"/>
        <v>0</v>
      </c>
    </row>
    <row r="15" spans="1:12" ht="43.2" x14ac:dyDescent="0.3">
      <c r="A15" s="25" t="s">
        <v>15</v>
      </c>
      <c r="B15" s="25" t="s">
        <v>17</v>
      </c>
      <c r="C15" s="7" t="s">
        <v>9</v>
      </c>
      <c r="D15" s="8">
        <v>1000</v>
      </c>
      <c r="E15" s="8">
        <v>1000</v>
      </c>
      <c r="F15" s="8">
        <v>1000</v>
      </c>
      <c r="G15" s="8">
        <v>1000</v>
      </c>
      <c r="H15" s="31">
        <f t="shared" si="1"/>
        <v>4000</v>
      </c>
      <c r="I15" s="9"/>
      <c r="J15" s="46">
        <f t="shared" si="0"/>
        <v>0</v>
      </c>
    </row>
    <row r="16" spans="1:12" ht="28.8" x14ac:dyDescent="0.3">
      <c r="A16" s="25" t="s">
        <v>15</v>
      </c>
      <c r="B16" s="25" t="s">
        <v>45</v>
      </c>
      <c r="C16" s="7" t="s">
        <v>9</v>
      </c>
      <c r="D16" s="8">
        <v>1000</v>
      </c>
      <c r="E16" s="8">
        <v>1000</v>
      </c>
      <c r="F16" s="8">
        <v>1000</v>
      </c>
      <c r="G16" s="8">
        <v>1000</v>
      </c>
      <c r="H16" s="31">
        <f t="shared" si="1"/>
        <v>4000</v>
      </c>
      <c r="I16" s="9"/>
      <c r="J16" s="46">
        <f t="shared" si="0"/>
        <v>0</v>
      </c>
      <c r="L16" s="44"/>
    </row>
    <row r="17" spans="1:14" ht="46.8" customHeight="1" x14ac:dyDescent="0.3">
      <c r="A17" s="25" t="s">
        <v>15</v>
      </c>
      <c r="B17" s="25" t="s">
        <v>63</v>
      </c>
      <c r="C17" s="7" t="s">
        <v>9</v>
      </c>
      <c r="D17" s="8">
        <v>600</v>
      </c>
      <c r="E17" s="8">
        <v>600</v>
      </c>
      <c r="F17" s="8">
        <v>600</v>
      </c>
      <c r="G17" s="8">
        <v>600</v>
      </c>
      <c r="H17" s="31">
        <f>SUM(D17:G17)</f>
        <v>2400</v>
      </c>
      <c r="I17" s="9"/>
      <c r="J17" s="46">
        <f t="shared" si="0"/>
        <v>0</v>
      </c>
    </row>
    <row r="18" spans="1:14" ht="33" customHeight="1" x14ac:dyDescent="0.3">
      <c r="A18" s="25" t="s">
        <v>15</v>
      </c>
      <c r="B18" s="25" t="s">
        <v>64</v>
      </c>
      <c r="C18" s="7" t="s">
        <v>9</v>
      </c>
      <c r="D18" s="8">
        <v>800</v>
      </c>
      <c r="E18" s="8">
        <v>800</v>
      </c>
      <c r="F18" s="8">
        <v>800</v>
      </c>
      <c r="G18" s="8">
        <v>800</v>
      </c>
      <c r="H18" s="31">
        <f t="shared" si="1"/>
        <v>3200</v>
      </c>
      <c r="I18" s="9"/>
      <c r="J18" s="46">
        <f t="shared" si="0"/>
        <v>0</v>
      </c>
      <c r="L18" s="45"/>
    </row>
    <row r="19" spans="1:14" ht="32.4" customHeight="1" x14ac:dyDescent="0.3">
      <c r="A19" s="25" t="s">
        <v>15</v>
      </c>
      <c r="B19" s="25" t="s">
        <v>18</v>
      </c>
      <c r="C19" s="7" t="s">
        <v>19</v>
      </c>
      <c r="D19" s="8">
        <v>250000</v>
      </c>
      <c r="E19" s="8">
        <v>250000</v>
      </c>
      <c r="F19" s="8">
        <v>250000</v>
      </c>
      <c r="G19" s="8">
        <v>250000</v>
      </c>
      <c r="H19" s="68">
        <f t="shared" ref="H19:H20" si="2">SUM(D19:G19)</f>
        <v>1000000</v>
      </c>
      <c r="I19" s="9"/>
      <c r="J19" s="69">
        <f t="shared" si="0"/>
        <v>0</v>
      </c>
      <c r="L19" s="45"/>
    </row>
    <row r="20" spans="1:14" ht="15" thickBot="1" x14ac:dyDescent="0.35">
      <c r="A20" s="62" t="s">
        <v>60</v>
      </c>
      <c r="B20" s="62" t="s">
        <v>65</v>
      </c>
      <c r="C20" s="63" t="s">
        <v>61</v>
      </c>
      <c r="D20" s="64">
        <v>2</v>
      </c>
      <c r="E20" s="64">
        <v>2</v>
      </c>
      <c r="F20" s="64">
        <v>1</v>
      </c>
      <c r="G20" s="64">
        <v>0</v>
      </c>
      <c r="H20" s="65">
        <f t="shared" si="2"/>
        <v>5</v>
      </c>
      <c r="I20" s="66"/>
      <c r="J20" s="67">
        <f t="shared" si="0"/>
        <v>0</v>
      </c>
    </row>
    <row r="21" spans="1:14" ht="20.399999999999999" customHeight="1" thickTop="1" x14ac:dyDescent="0.3">
      <c r="A21" s="50" t="s">
        <v>58</v>
      </c>
      <c r="B21" s="50" t="s">
        <v>59</v>
      </c>
      <c r="C21" s="51" t="s">
        <v>20</v>
      </c>
      <c r="D21" s="52">
        <v>500000</v>
      </c>
      <c r="E21" s="52">
        <v>500000</v>
      </c>
      <c r="F21" s="52">
        <v>500000</v>
      </c>
      <c r="G21" s="52">
        <v>500000</v>
      </c>
      <c r="H21" s="31">
        <f t="shared" si="1"/>
        <v>2000000</v>
      </c>
      <c r="I21" s="11"/>
      <c r="J21" s="46">
        <f t="shared" si="0"/>
        <v>0</v>
      </c>
    </row>
    <row r="22" spans="1:14" ht="32.4" customHeight="1" x14ac:dyDescent="0.3">
      <c r="A22" s="25" t="s">
        <v>21</v>
      </c>
      <c r="B22" s="25" t="s">
        <v>22</v>
      </c>
      <c r="C22" s="7" t="s">
        <v>20</v>
      </c>
      <c r="D22" s="8">
        <v>250000</v>
      </c>
      <c r="E22" s="8">
        <v>250000</v>
      </c>
      <c r="F22" s="8">
        <v>250000</v>
      </c>
      <c r="G22" s="8">
        <v>250000</v>
      </c>
      <c r="H22" s="31">
        <f t="shared" si="1"/>
        <v>1000000</v>
      </c>
      <c r="I22" s="26"/>
      <c r="J22" s="32">
        <f t="shared" si="0"/>
        <v>0</v>
      </c>
      <c r="N22" s="45"/>
    </row>
    <row r="23" spans="1:14" ht="18.600000000000001" customHeight="1" x14ac:dyDescent="0.3">
      <c r="A23" s="25" t="s">
        <v>23</v>
      </c>
      <c r="B23" s="25" t="s">
        <v>22</v>
      </c>
      <c r="C23" s="7" t="s">
        <v>20</v>
      </c>
      <c r="D23" s="8">
        <v>250000</v>
      </c>
      <c r="E23" s="8">
        <v>250000</v>
      </c>
      <c r="F23" s="8">
        <v>250000</v>
      </c>
      <c r="G23" s="8">
        <v>250000</v>
      </c>
      <c r="H23" s="31">
        <f t="shared" si="1"/>
        <v>1000000</v>
      </c>
      <c r="I23" s="26"/>
      <c r="J23" s="32">
        <f t="shared" si="0"/>
        <v>0</v>
      </c>
    </row>
    <row r="24" spans="1:14" ht="16.8" customHeight="1" x14ac:dyDescent="0.3">
      <c r="A24" s="25" t="s">
        <v>46</v>
      </c>
      <c r="B24" s="25" t="s">
        <v>22</v>
      </c>
      <c r="C24" s="7" t="s">
        <v>20</v>
      </c>
      <c r="D24" s="8">
        <v>125000</v>
      </c>
      <c r="E24" s="8">
        <v>125000</v>
      </c>
      <c r="F24" s="8">
        <v>125000</v>
      </c>
      <c r="G24" s="8">
        <v>125000</v>
      </c>
      <c r="H24" s="31">
        <f t="shared" si="1"/>
        <v>500000</v>
      </c>
      <c r="I24" s="26"/>
      <c r="J24" s="32">
        <f t="shared" si="0"/>
        <v>0</v>
      </c>
    </row>
    <row r="25" spans="1:14" ht="31.2" customHeight="1" x14ac:dyDescent="0.3">
      <c r="A25" s="27" t="s">
        <v>39</v>
      </c>
      <c r="B25" s="25" t="s">
        <v>40</v>
      </c>
      <c r="C25" s="28" t="s">
        <v>41</v>
      </c>
      <c r="D25" s="29">
        <v>125000</v>
      </c>
      <c r="E25" s="29">
        <v>125000</v>
      </c>
      <c r="F25" s="29">
        <v>125000</v>
      </c>
      <c r="G25" s="29">
        <v>125000</v>
      </c>
      <c r="H25" s="31">
        <f t="shared" si="1"/>
        <v>500000</v>
      </c>
      <c r="I25" s="9"/>
      <c r="J25" s="32">
        <f t="shared" si="0"/>
        <v>0</v>
      </c>
    </row>
    <row r="26" spans="1:14" ht="15" thickBot="1" x14ac:dyDescent="0.35">
      <c r="A26" s="55" t="s">
        <v>42</v>
      </c>
      <c r="B26" s="47" t="s">
        <v>43</v>
      </c>
      <c r="C26" s="56" t="s">
        <v>20</v>
      </c>
      <c r="D26" s="57">
        <v>125000</v>
      </c>
      <c r="E26" s="57">
        <v>125000</v>
      </c>
      <c r="F26" s="57">
        <v>125000</v>
      </c>
      <c r="G26" s="57">
        <v>125000</v>
      </c>
      <c r="H26" s="58">
        <f t="shared" si="1"/>
        <v>500000</v>
      </c>
      <c r="I26" s="49"/>
      <c r="J26" s="59">
        <f t="shared" si="0"/>
        <v>0</v>
      </c>
      <c r="M26" s="44"/>
    </row>
    <row r="27" spans="1:14" ht="17.399999999999999" customHeight="1" thickTop="1" x14ac:dyDescent="0.3">
      <c r="A27" s="30" t="s">
        <v>24</v>
      </c>
      <c r="B27" s="53" t="s">
        <v>25</v>
      </c>
      <c r="C27" s="10" t="s">
        <v>26</v>
      </c>
      <c r="D27" s="54"/>
      <c r="E27" s="54"/>
      <c r="F27" s="54"/>
      <c r="G27" s="54"/>
      <c r="H27" s="31">
        <f t="shared" si="1"/>
        <v>0</v>
      </c>
      <c r="I27" s="11"/>
      <c r="J27" s="32">
        <f t="shared" si="0"/>
        <v>0</v>
      </c>
    </row>
    <row r="28" spans="1:14" ht="47.4" customHeight="1" thickBot="1" x14ac:dyDescent="0.35">
      <c r="A28" s="25" t="s">
        <v>27</v>
      </c>
      <c r="B28" s="25" t="s">
        <v>66</v>
      </c>
      <c r="C28" s="7" t="s">
        <v>27</v>
      </c>
      <c r="D28" s="8">
        <v>1</v>
      </c>
      <c r="E28" s="8">
        <v>1</v>
      </c>
      <c r="F28" s="8">
        <v>1</v>
      </c>
      <c r="G28" s="8">
        <v>1</v>
      </c>
      <c r="H28" s="31">
        <f t="shared" si="1"/>
        <v>4</v>
      </c>
      <c r="I28" s="9"/>
      <c r="J28" s="70">
        <f t="shared" si="0"/>
        <v>0</v>
      </c>
    </row>
    <row r="29" spans="1:14" ht="19.2" customHeight="1" thickBot="1" x14ac:dyDescent="0.35">
      <c r="I29" s="12" t="s">
        <v>33</v>
      </c>
      <c r="J29" s="71">
        <f>SUM(J8:J28)</f>
        <v>0</v>
      </c>
    </row>
    <row r="30" spans="1:14" x14ac:dyDescent="0.3">
      <c r="A30" s="13"/>
      <c r="B30" s="14"/>
      <c r="K30" s="15"/>
    </row>
    <row r="31" spans="1:14" x14ac:dyDescent="0.3">
      <c r="A31" s="34" t="s">
        <v>28</v>
      </c>
      <c r="B31" s="34"/>
      <c r="C31" s="35"/>
      <c r="E31" s="36"/>
      <c r="H31" s="37"/>
      <c r="I31" s="38"/>
      <c r="J31"/>
      <c r="K31"/>
    </row>
    <row r="32" spans="1:14" ht="14.55" customHeight="1" x14ac:dyDescent="0.3">
      <c r="A32" t="s">
        <v>34</v>
      </c>
      <c r="B32" s="34"/>
      <c r="C32" s="35"/>
      <c r="E32" s="36"/>
      <c r="H32" s="37"/>
      <c r="I32" s="38"/>
      <c r="J32"/>
      <c r="K32"/>
    </row>
    <row r="33" spans="1:11" ht="14.55" customHeight="1" x14ac:dyDescent="0.3">
      <c r="A33" t="s">
        <v>30</v>
      </c>
      <c r="B33"/>
      <c r="C33" s="35"/>
      <c r="E33" s="36"/>
      <c r="H33" s="37"/>
      <c r="I33" s="38"/>
      <c r="J33"/>
      <c r="K33"/>
    </row>
    <row r="34" spans="1:11" ht="14.55" customHeight="1" x14ac:dyDescent="0.3">
      <c r="A34" t="s">
        <v>47</v>
      </c>
      <c r="B34"/>
      <c r="C34" s="35"/>
      <c r="E34" s="36"/>
      <c r="H34" s="37"/>
      <c r="I34" s="38"/>
      <c r="J34"/>
      <c r="K34"/>
    </row>
    <row r="35" spans="1:11" ht="14.55" customHeight="1" x14ac:dyDescent="0.3">
      <c r="A35" t="s">
        <v>48</v>
      </c>
      <c r="B35" s="35"/>
      <c r="G35"/>
      <c r="H35"/>
      <c r="I35"/>
      <c r="J35"/>
      <c r="K35"/>
    </row>
    <row r="36" spans="1:11" ht="14.55" customHeight="1" x14ac:dyDescent="0.3">
      <c r="A36" t="s">
        <v>49</v>
      </c>
      <c r="B36"/>
      <c r="C36" s="35"/>
      <c r="E36" s="36"/>
      <c r="H36" s="37"/>
      <c r="I36" s="38"/>
      <c r="J36"/>
      <c r="K36"/>
    </row>
    <row r="37" spans="1:11" x14ac:dyDescent="0.3">
      <c r="A37"/>
      <c r="B37"/>
      <c r="C37" s="35"/>
      <c r="E37" s="36"/>
      <c r="H37" s="37"/>
      <c r="I37" s="38"/>
      <c r="J37"/>
      <c r="K37"/>
    </row>
    <row r="38" spans="1:11" x14ac:dyDescent="0.3">
      <c r="A38" s="34" t="s">
        <v>31</v>
      </c>
      <c r="B38" s="34"/>
      <c r="C38" s="35"/>
      <c r="E38" s="36"/>
      <c r="H38" s="37"/>
      <c r="I38" s="38"/>
      <c r="J38"/>
      <c r="K38"/>
    </row>
    <row r="39" spans="1:11" x14ac:dyDescent="0.3">
      <c r="A39" t="s">
        <v>50</v>
      </c>
      <c r="B39"/>
      <c r="C39" s="35"/>
      <c r="E39" s="36"/>
      <c r="H39" s="37"/>
      <c r="I39" s="38"/>
      <c r="J39"/>
      <c r="K39"/>
    </row>
    <row r="40" spans="1:11" x14ac:dyDescent="0.3">
      <c r="A40"/>
      <c r="B40"/>
      <c r="C40" s="35"/>
      <c r="E40" s="36"/>
      <c r="H40" s="37"/>
      <c r="I40" s="38"/>
      <c r="J40"/>
      <c r="K40"/>
    </row>
    <row r="41" spans="1:11" x14ac:dyDescent="0.3">
      <c r="A41" s="39" t="s">
        <v>51</v>
      </c>
      <c r="B41" s="39"/>
      <c r="C41"/>
      <c r="D41" s="40"/>
      <c r="E41" s="41" t="s">
        <v>29</v>
      </c>
      <c r="F41"/>
      <c r="G41"/>
      <c r="H41" s="37"/>
      <c r="I41" s="38"/>
      <c r="J41"/>
      <c r="K41"/>
    </row>
    <row r="42" spans="1:11" x14ac:dyDescent="0.3">
      <c r="A42" s="42"/>
      <c r="B42" t="s">
        <v>52</v>
      </c>
      <c r="C42"/>
      <c r="D42" s="40"/>
      <c r="E42" s="41"/>
      <c r="F42"/>
      <c r="G42"/>
      <c r="H42" s="37"/>
      <c r="I42" s="38"/>
      <c r="J42"/>
      <c r="K42"/>
    </row>
    <row r="43" spans="1:11" x14ac:dyDescent="0.3">
      <c r="A43" s="42"/>
      <c r="B43" t="s">
        <v>53</v>
      </c>
      <c r="C43"/>
      <c r="D43" s="40"/>
      <c r="E43" s="41"/>
      <c r="F43"/>
      <c r="G43"/>
      <c r="H43" s="37"/>
      <c r="I43" s="38"/>
      <c r="J43"/>
      <c r="K43"/>
    </row>
    <row r="44" spans="1:11" x14ac:dyDescent="0.3">
      <c r="A44" s="42"/>
      <c r="B44" t="s">
        <v>54</v>
      </c>
      <c r="C44"/>
      <c r="D44" s="40"/>
      <c r="E44" s="41"/>
      <c r="F44"/>
      <c r="G44"/>
      <c r="H44" s="37"/>
      <c r="I44" s="38"/>
      <c r="J44"/>
      <c r="K44"/>
    </row>
    <row r="45" spans="1:11" x14ac:dyDescent="0.3">
      <c r="A45" s="43"/>
      <c r="B45" t="s">
        <v>55</v>
      </c>
      <c r="C45"/>
      <c r="D45" s="40"/>
      <c r="E45" s="41"/>
      <c r="F45"/>
      <c r="G45"/>
      <c r="H45" s="37"/>
      <c r="I45" s="38"/>
      <c r="J45"/>
      <c r="K45"/>
    </row>
    <row r="46" spans="1:11" x14ac:dyDescent="0.3">
      <c r="A46" s="43"/>
      <c r="B46" t="s">
        <v>56</v>
      </c>
      <c r="C46"/>
      <c r="D46" s="40"/>
      <c r="E46" s="41"/>
      <c r="F46"/>
      <c r="G46"/>
      <c r="H46" s="37"/>
      <c r="I46" s="38"/>
      <c r="J46"/>
      <c r="K46"/>
    </row>
    <row r="47" spans="1:11" x14ac:dyDescent="0.3">
      <c r="A47" s="43"/>
      <c r="B47" t="s">
        <v>57</v>
      </c>
      <c r="C47"/>
      <c r="D47" s="40"/>
      <c r="E47" s="41"/>
      <c r="F47"/>
      <c r="G47"/>
      <c r="H47" s="37"/>
      <c r="I47" s="38"/>
      <c r="J47"/>
      <c r="K47"/>
    </row>
  </sheetData>
  <mergeCells count="6">
    <mergeCell ref="J6:J7"/>
    <mergeCell ref="A6:A7"/>
    <mergeCell ref="B6:B7"/>
    <mergeCell ref="C6:C7"/>
    <mergeCell ref="I6:I7"/>
    <mergeCell ref="D6:G6"/>
  </mergeCells>
  <pageMargins left="0.7" right="0.7" top="0.78740157499999996" bottom="0.78740157499999996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Síčová Helena</dc:creator>
  <cp:lastModifiedBy>Síčová Helena</cp:lastModifiedBy>
  <cp:lastPrinted>2024-03-14T11:59:49Z</cp:lastPrinted>
  <dcterms:created xsi:type="dcterms:W3CDTF">2023-01-09T11:20:44Z</dcterms:created>
  <dcterms:modified xsi:type="dcterms:W3CDTF">2024-03-14T12:16:23Z</dcterms:modified>
</cp:coreProperties>
</file>