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95" windowHeight="9240"/>
  </bookViews>
  <sheets>
    <sheet name=" ZPMV 2020" sheetId="1" r:id="rId1"/>
  </sheets>
  <definedNames>
    <definedName name="_xlnm._FilterDatabase" localSheetId="0" hidden="1">' ZPMV 2020'!$A$5:$K$42</definedName>
    <definedName name="Excel_BuiltIn_Print_Area_1_1" localSheetId="0">#REF!</definedName>
    <definedName name="Excel_BuiltIn_Print_Area_1_1">#REF!</definedName>
    <definedName name="Excel_BuiltIn_Print_Area_2" localSheetId="0">#REF!</definedName>
    <definedName name="Excel_BuiltIn_Print_Area_2">#REF!</definedName>
    <definedName name="_xlnm.Print_Area" localSheetId="0">' ZPMV 2020'!$A$1:$K$44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J40" i="1"/>
  <c r="K40" i="1"/>
  <c r="K10" i="1" l="1"/>
  <c r="K6" i="1"/>
  <c r="I6" i="1"/>
  <c r="J6" i="1" l="1"/>
  <c r="K31" i="1"/>
  <c r="K30" i="1"/>
  <c r="K29" i="1"/>
  <c r="K28" i="1"/>
  <c r="K27" i="1"/>
  <c r="K26" i="1"/>
  <c r="K25" i="1"/>
  <c r="K24" i="1"/>
  <c r="K23" i="1"/>
  <c r="K22" i="1"/>
  <c r="K21" i="1"/>
  <c r="I31" i="1" l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E3" i="1" l="1"/>
  <c r="I41" i="1" l="1"/>
  <c r="I39" i="1"/>
  <c r="K39" i="1"/>
  <c r="I38" i="1"/>
  <c r="K38" i="1"/>
  <c r="I37" i="1"/>
  <c r="I36" i="1"/>
  <c r="I35" i="1"/>
  <c r="K35" i="1"/>
  <c r="I34" i="1"/>
  <c r="K34" i="1"/>
  <c r="I33" i="1"/>
  <c r="I32" i="1"/>
  <c r="I20" i="1"/>
  <c r="K20" i="1"/>
  <c r="I19" i="1"/>
  <c r="K19" i="1"/>
  <c r="I18" i="1"/>
  <c r="K17" i="1"/>
  <c r="I17" i="1"/>
  <c r="I16" i="1"/>
  <c r="K16" i="1"/>
  <c r="I15" i="1"/>
  <c r="K14" i="1"/>
  <c r="I14" i="1"/>
  <c r="I13" i="1"/>
  <c r="K13" i="1"/>
  <c r="I12" i="1"/>
  <c r="I11" i="1"/>
  <c r="I9" i="1"/>
  <c r="K9" i="1"/>
  <c r="I8" i="1"/>
  <c r="K8" i="1"/>
  <c r="I7" i="1"/>
  <c r="I1" i="1" l="1"/>
  <c r="K32" i="1"/>
  <c r="J32" i="1" s="1"/>
  <c r="J17" i="1"/>
  <c r="K36" i="1"/>
  <c r="J36" i="1" s="1"/>
  <c r="K11" i="1"/>
  <c r="J11" i="1" s="1"/>
  <c r="J39" i="1"/>
  <c r="J8" i="1"/>
  <c r="J13" i="1"/>
  <c r="J14" i="1"/>
  <c r="J34" i="1"/>
  <c r="J9" i="1"/>
  <c r="J19" i="1"/>
  <c r="J35" i="1"/>
  <c r="J16" i="1"/>
  <c r="J20" i="1"/>
  <c r="J38" i="1"/>
  <c r="K18" i="1"/>
  <c r="J18" i="1" s="1"/>
  <c r="K37" i="1"/>
  <c r="J37" i="1" s="1"/>
  <c r="K41" i="1"/>
  <c r="J41" i="1" s="1"/>
  <c r="K7" i="1"/>
  <c r="K12" i="1"/>
  <c r="J12" i="1" s="1"/>
  <c r="K15" i="1"/>
  <c r="K33" i="1"/>
  <c r="J33" i="1" s="1"/>
  <c r="J15" i="1" l="1"/>
  <c r="I3" i="1"/>
  <c r="J7" i="1"/>
  <c r="I2" i="1" l="1"/>
</calcChain>
</file>

<file path=xl/sharedStrings.xml><?xml version="1.0" encoding="utf-8"?>
<sst xmlns="http://schemas.openxmlformats.org/spreadsheetml/2006/main" count="75" uniqueCount="68">
  <si>
    <t>Celkem  nábytek bez DPH</t>
  </si>
  <si>
    <t>ks</t>
  </si>
  <si>
    <t>Celkem DPH</t>
  </si>
  <si>
    <t>Celkem nábytek s DPH</t>
  </si>
  <si>
    <t>P.č.</t>
  </si>
  <si>
    <t>označení</t>
  </si>
  <si>
    <t>popis prvku</t>
  </si>
  <si>
    <t>cena/ks</t>
  </si>
  <si>
    <t>DPH/ks</t>
  </si>
  <si>
    <t xml:space="preserve">cena/ks s DPH </t>
  </si>
  <si>
    <t>cena celkem bez DPH</t>
  </si>
  <si>
    <t>celkem DPH</t>
  </si>
  <si>
    <t xml:space="preserve">cena celkem s DPH </t>
  </si>
  <si>
    <t>Provedení: deskový materiál javor 375 BS Kronospan s kombinací modrou U504 Egger, kovové prvky modré RAL 5009</t>
  </si>
  <si>
    <t>Stůl pracovní 180/60x110/80x75</t>
  </si>
  <si>
    <t>Stůl pracovní CTB0133 pro tisk, 80x60x75</t>
  </si>
  <si>
    <t>Stůl pracovní CTB0111, 160x80x75</t>
  </si>
  <si>
    <t>Stůl pracovní CTB0110, 180x80x75</t>
  </si>
  <si>
    <t>Stůl jednací přístavba půlkruh, 180x40x75</t>
  </si>
  <si>
    <t>Stůl jednací přístavba 2x opěrná noha 80x60x75</t>
  </si>
  <si>
    <t>Kontejner s centrálním uzamykáním všech zásuvek</t>
  </si>
  <si>
    <t>Skříň šatní se zámkem, 80x40x180</t>
  </si>
  <si>
    <t>Skříň policová s dveřmi se zámkem, 80x40x180</t>
  </si>
  <si>
    <t>Skříň policová s dveřmi a zámkem, 80x40x140</t>
  </si>
  <si>
    <t>Skříň policová s dveřmi, 80x40x140</t>
  </si>
  <si>
    <t>Skříň policová dělená s dveřmi se zámkem, 80x40x180</t>
  </si>
  <si>
    <t>Skříň policová se dveřmi, 80x55x75</t>
  </si>
  <si>
    <t>Věšák</t>
  </si>
  <si>
    <t>Židle jednací RONDO - modrá</t>
  </si>
  <si>
    <t>Skříň otevřená policová, 40x40x75</t>
  </si>
  <si>
    <t>Stůl jídelní, 80x60x72</t>
  </si>
  <si>
    <t>5P</t>
  </si>
  <si>
    <t>12a</t>
  </si>
  <si>
    <t>22P</t>
  </si>
  <si>
    <t>34b</t>
  </si>
  <si>
    <t>39b</t>
  </si>
  <si>
    <t>40b</t>
  </si>
  <si>
    <t>43b</t>
  </si>
  <si>
    <t>61a</t>
  </si>
  <si>
    <t>5L</t>
  </si>
  <si>
    <t>Stůl pracovní 80x80x75</t>
  </si>
  <si>
    <t>Stůl jednací přístavba půlkruh 160 cm</t>
  </si>
  <si>
    <t>22L</t>
  </si>
  <si>
    <t>Skříň policová s dveřmi se zámkem, 40x40x220</t>
  </si>
  <si>
    <t>Skříň policová s posuvnými dveřmi  ke stolu  80x40x75</t>
  </si>
  <si>
    <t xml:space="preserve">Skříň policová rohová </t>
  </si>
  <si>
    <t>atyp 77</t>
  </si>
  <si>
    <t>atyp 138</t>
  </si>
  <si>
    <t>Stůl jednací s centrální nohou d=60,v=75</t>
  </si>
  <si>
    <t>atyp 178</t>
  </si>
  <si>
    <t>atyp 204</t>
  </si>
  <si>
    <t>Paraván modrý melamin, Al rám samostatně stojící 100x60</t>
  </si>
  <si>
    <t>atyp 256</t>
  </si>
  <si>
    <t>Nástavba 80x35x37</t>
  </si>
  <si>
    <t>atyp 345</t>
  </si>
  <si>
    <t>Oděrové pásy na zeď v.25cm celková délka 1,4 m</t>
  </si>
  <si>
    <t>atyp 399</t>
  </si>
  <si>
    <t>atyp 536</t>
  </si>
  <si>
    <t>Vhazovací box 500x350x220/800</t>
  </si>
  <si>
    <t xml:space="preserve"> </t>
  </si>
  <si>
    <t>Skříň policová s posuvnými dveřmi  ke stolu  60x40x75</t>
  </si>
  <si>
    <t>poznámka</t>
  </si>
  <si>
    <t>atyp 432</t>
  </si>
  <si>
    <t>Stůl čtyřnohý , deska 25 mm, 120x80x75</t>
  </si>
  <si>
    <t>Skříň policová s posuvnými dveřmi ke stolu 80x60x75</t>
  </si>
  <si>
    <t>Židle jednací ECONOMY - modrá</t>
  </si>
  <si>
    <t xml:space="preserve"> Požadavky na doplnění nábytku 2020 - příloha č. 1 Rámcové smlouvy o dílo</t>
  </si>
  <si>
    <t xml:space="preserve">Pozn.: výše uvedené ceny zahrnují dopravu Zboží do místa plnění, jeho vybalení a montáž, a instalaci do Objednatelem určených prostor v místě plnění.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</si>
</sst>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K_č_-;\-* #,##0\ _K_č_-;_-* \-??\ _K_č_-;_-@_-"/>
    <numFmt numFmtId="165" formatCode="#,##0.00\ &quot;Kč&quot;"/>
  </numFmts>
  <fonts count="13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b/>
      <sz val="12"/>
      <color indexed="18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b/>
      <sz val="11"/>
      <color indexed="18"/>
      <name val="Arial CE"/>
      <charset val="238"/>
    </font>
    <font>
      <b/>
      <sz val="11"/>
      <color indexed="10"/>
      <name val="Arial CE"/>
      <family val="2"/>
      <charset val="238"/>
    </font>
    <font>
      <b/>
      <i/>
      <sz val="11"/>
      <color indexed="10"/>
      <name val="Arial CE"/>
      <family val="2"/>
      <charset val="238"/>
    </font>
    <font>
      <b/>
      <sz val="11"/>
      <color rgb="FFFF0000"/>
      <name val="Arial CE"/>
      <charset val="238"/>
    </font>
    <font>
      <b/>
      <i/>
      <sz val="11"/>
      <color indexed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/>
    <xf numFmtId="3" fontId="2" fillId="0" borderId="4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5" fillId="2" borderId="17" xfId="0" applyFont="1" applyFill="1" applyBorder="1"/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7" fillId="0" borderId="33" xfId="0" applyFont="1" applyBorder="1"/>
    <xf numFmtId="0" fontId="2" fillId="0" borderId="34" xfId="0" applyFont="1" applyBorder="1" applyAlignment="1">
      <alignment horizontal="center"/>
    </xf>
    <xf numFmtId="3" fontId="2" fillId="2" borderId="33" xfId="0" applyNumberFormat="1" applyFont="1" applyFill="1" applyBorder="1"/>
    <xf numFmtId="4" fontId="8" fillId="0" borderId="33" xfId="0" applyNumberFormat="1" applyFont="1" applyBorder="1"/>
    <xf numFmtId="4" fontId="10" fillId="0" borderId="33" xfId="0" applyNumberFormat="1" applyFont="1" applyBorder="1"/>
    <xf numFmtId="3" fontId="2" fillId="0" borderId="33" xfId="0" applyNumberFormat="1" applyFont="1" applyBorder="1"/>
    <xf numFmtId="4" fontId="10" fillId="0" borderId="34" xfId="0" applyNumberFormat="1" applyFont="1" applyBorder="1"/>
    <xf numFmtId="0" fontId="0" fillId="0" borderId="36" xfId="0" applyBorder="1"/>
    <xf numFmtId="3" fontId="2" fillId="2" borderId="32" xfId="0" applyNumberFormat="1" applyFont="1" applyFill="1" applyBorder="1"/>
    <xf numFmtId="0" fontId="7" fillId="0" borderId="37" xfId="0" applyFont="1" applyBorder="1"/>
    <xf numFmtId="3" fontId="2" fillId="0" borderId="37" xfId="0" applyNumberFormat="1" applyFont="1" applyBorder="1"/>
    <xf numFmtId="4" fontId="8" fillId="0" borderId="37" xfId="0" applyNumberFormat="1" applyFont="1" applyBorder="1"/>
    <xf numFmtId="4" fontId="10" fillId="0" borderId="38" xfId="0" applyNumberFormat="1" applyFont="1" applyBorder="1"/>
    <xf numFmtId="3" fontId="2" fillId="2" borderId="35" xfId="0" applyNumberFormat="1" applyFont="1" applyFill="1" applyBorder="1"/>
    <xf numFmtId="4" fontId="10" fillId="0" borderId="39" xfId="0" applyNumberFormat="1" applyFont="1" applyBorder="1"/>
    <xf numFmtId="0" fontId="7" fillId="0" borderId="0" xfId="0" applyFont="1"/>
    <xf numFmtId="0" fontId="2" fillId="0" borderId="0" xfId="0" applyFont="1"/>
    <xf numFmtId="0" fontId="8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0" fillId="0" borderId="0" xfId="0" applyFill="1" applyBorder="1"/>
    <xf numFmtId="0" fontId="6" fillId="0" borderId="0" xfId="0" applyFont="1" applyBorder="1" applyAlignment="1">
      <alignment horizontal="left"/>
    </xf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8" fillId="0" borderId="0" xfId="0" applyNumberFormat="1" applyFont="1" applyBorder="1"/>
    <xf numFmtId="0" fontId="6" fillId="0" borderId="0" xfId="0" applyFont="1" applyAlignment="1">
      <alignment horizontal="left"/>
    </xf>
    <xf numFmtId="0" fontId="0" fillId="0" borderId="40" xfId="0" applyBorder="1"/>
    <xf numFmtId="0" fontId="0" fillId="0" borderId="41" xfId="0" applyBorder="1"/>
    <xf numFmtId="0" fontId="0" fillId="0" borderId="40" xfId="0" applyFont="1" applyBorder="1" applyAlignment="1">
      <alignment horizontal="center"/>
    </xf>
    <xf numFmtId="0" fontId="0" fillId="0" borderId="42" xfId="0" applyBorder="1"/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43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2" fontId="12" fillId="0" borderId="11" xfId="0" applyNumberFormat="1" applyFont="1" applyBorder="1" applyAlignment="1">
      <alignment wrapText="1"/>
    </xf>
    <xf numFmtId="0" fontId="7" fillId="0" borderId="35" xfId="0" applyFont="1" applyBorder="1"/>
    <xf numFmtId="0" fontId="2" fillId="3" borderId="47" xfId="0" applyFont="1" applyFill="1" applyBorder="1" applyAlignment="1"/>
    <xf numFmtId="0" fontId="7" fillId="0" borderId="48" xfId="0" applyFont="1" applyBorder="1" applyAlignment="1">
      <alignment horizontal="left"/>
    </xf>
    <xf numFmtId="0" fontId="8" fillId="0" borderId="49" xfId="0" applyFont="1" applyBorder="1" applyAlignment="1">
      <alignment horizontal="center" wrapText="1"/>
    </xf>
    <xf numFmtId="0" fontId="9" fillId="0" borderId="49" xfId="0" applyFont="1" applyBorder="1" applyAlignment="1">
      <alignment horizontal="center" wrapText="1"/>
    </xf>
    <xf numFmtId="1" fontId="2" fillId="0" borderId="49" xfId="0" applyNumberFormat="1" applyFont="1" applyBorder="1" applyAlignment="1"/>
    <xf numFmtId="2" fontId="8" fillId="0" borderId="50" xfId="0" applyNumberFormat="1" applyFont="1" applyBorder="1" applyAlignment="1">
      <alignment wrapText="1"/>
    </xf>
    <xf numFmtId="0" fontId="7" fillId="0" borderId="45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2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0" fillId="0" borderId="53" xfId="0" applyBorder="1"/>
    <xf numFmtId="0" fontId="7" fillId="0" borderId="55" xfId="0" applyFont="1" applyBorder="1"/>
    <xf numFmtId="0" fontId="7" fillId="0" borderId="54" xfId="0" applyFont="1" applyBorder="1"/>
    <xf numFmtId="0" fontId="2" fillId="0" borderId="56" xfId="0" applyFont="1" applyBorder="1" applyAlignment="1">
      <alignment horizontal="center"/>
    </xf>
    <xf numFmtId="3" fontId="2" fillId="2" borderId="55" xfId="0" applyNumberFormat="1" applyFont="1" applyFill="1" applyBorder="1"/>
    <xf numFmtId="0" fontId="2" fillId="0" borderId="54" xfId="0" applyFont="1" applyBorder="1"/>
    <xf numFmtId="4" fontId="8" fillId="0" borderId="57" xfId="0" applyNumberFormat="1" applyFont="1" applyBorder="1"/>
    <xf numFmtId="4" fontId="10" fillId="0" borderId="55" xfId="0" applyNumberFormat="1" applyFont="1" applyBorder="1"/>
    <xf numFmtId="3" fontId="2" fillId="0" borderId="57" xfId="0" applyNumberFormat="1" applyFont="1" applyBorder="1"/>
    <xf numFmtId="4" fontId="8" fillId="0" borderId="55" xfId="0" applyNumberFormat="1" applyFont="1" applyBorder="1"/>
    <xf numFmtId="0" fontId="8" fillId="0" borderId="54" xfId="0" applyFont="1" applyBorder="1"/>
    <xf numFmtId="4" fontId="10" fillId="0" borderId="56" xfId="0" applyNumberFormat="1" applyFont="1" applyBorder="1"/>
    <xf numFmtId="0" fontId="7" fillId="0" borderId="59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164" fontId="2" fillId="0" borderId="60" xfId="0" applyNumberFormat="1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6" fillId="0" borderId="48" xfId="0" applyFont="1" applyBorder="1" applyAlignment="1">
      <alignment horizontal="left"/>
    </xf>
    <xf numFmtId="0" fontId="6" fillId="0" borderId="62" xfId="0" applyFont="1" applyBorder="1" applyAlignment="1">
      <alignment horizontal="center"/>
    </xf>
    <xf numFmtId="0" fontId="7" fillId="0" borderId="59" xfId="0" applyFont="1" applyBorder="1" applyAlignment="1">
      <alignment horizontal="left"/>
    </xf>
    <xf numFmtId="0" fontId="7" fillId="0" borderId="62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3" fontId="2" fillId="0" borderId="55" xfId="0" applyNumberFormat="1" applyFont="1" applyBorder="1"/>
    <xf numFmtId="4" fontId="10" fillId="0" borderId="65" xfId="0" applyNumberFormat="1" applyFont="1" applyBorder="1"/>
    <xf numFmtId="0" fontId="3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165" fontId="3" fillId="0" borderId="15" xfId="0" applyNumberFormat="1" applyFont="1" applyBorder="1" applyAlignment="1">
      <alignment horizontal="right" indent="4"/>
    </xf>
    <xf numFmtId="165" fontId="4" fillId="0" borderId="15" xfId="0" applyNumberFormat="1" applyFont="1" applyBorder="1" applyAlignment="1">
      <alignment horizontal="right" indent="4"/>
    </xf>
    <xf numFmtId="165" fontId="3" fillId="0" borderId="16" xfId="0" applyNumberFormat="1" applyFont="1" applyBorder="1" applyAlignment="1">
      <alignment horizontal="right" indent="4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5" fontId="3" fillId="0" borderId="8" xfId="0" applyNumberFormat="1" applyFont="1" applyBorder="1" applyAlignment="1">
      <alignment horizontal="right" indent="4"/>
    </xf>
    <xf numFmtId="165" fontId="4" fillId="0" borderId="8" xfId="0" applyNumberFormat="1" applyFont="1" applyBorder="1" applyAlignment="1">
      <alignment horizontal="right" indent="4"/>
    </xf>
    <xf numFmtId="165" fontId="3" fillId="0" borderId="9" xfId="0" applyNumberFormat="1" applyFont="1" applyBorder="1" applyAlignment="1">
      <alignment horizontal="right" indent="4"/>
    </xf>
    <xf numFmtId="0" fontId="3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view="pageBreakPreview" zoomScale="90" zoomScaleNormal="75" zoomScaleSheetLayoutView="90" workbookViewId="0">
      <pane xSplit="11" ySplit="5" topLeftCell="M9" activePane="bottomRight" state="frozen"/>
      <selection pane="topRight" activeCell="M1" sqref="M1"/>
      <selection pane="bottomLeft" activeCell="A6" sqref="A6"/>
      <selection pane="bottomRight" activeCell="K43" sqref="K43"/>
    </sheetView>
  </sheetViews>
  <sheetFormatPr defaultColWidth="9.140625" defaultRowHeight="15" x14ac:dyDescent="0.25"/>
  <cols>
    <col min="1" max="1" width="5.42578125" customWidth="1"/>
    <col min="2" max="2" width="10.7109375" style="47" customWidth="1"/>
    <col min="3" max="3" width="73.5703125" style="36" customWidth="1"/>
    <col min="4" max="4" width="19.28515625" style="36" customWidth="1"/>
    <col min="5" max="5" width="8" style="37" customWidth="1"/>
    <col min="6" max="6" width="10.28515625" style="37" customWidth="1"/>
    <col min="7" max="7" width="10.7109375" style="38" customWidth="1"/>
    <col min="8" max="8" width="11.7109375" style="39" customWidth="1"/>
    <col min="9" max="9" width="9.7109375" style="39" customWidth="1"/>
    <col min="10" max="10" width="12.42578125" style="38" customWidth="1"/>
    <col min="11" max="11" width="12.85546875" style="39" customWidth="1"/>
    <col min="12" max="16384" width="9.140625" style="3"/>
  </cols>
  <sheetData>
    <row r="1" spans="1:11" ht="16.899999999999999" customHeight="1" thickTop="1" x14ac:dyDescent="0.25">
      <c r="A1" s="1"/>
      <c r="B1" s="104" t="s">
        <v>66</v>
      </c>
      <c r="C1" s="105"/>
      <c r="D1" s="87"/>
      <c r="E1" s="2"/>
      <c r="F1" s="108" t="s">
        <v>0</v>
      </c>
      <c r="G1" s="109"/>
      <c r="H1" s="110"/>
      <c r="I1" s="111">
        <f>SUM(I7:I41)</f>
        <v>0</v>
      </c>
      <c r="J1" s="112"/>
      <c r="K1" s="113"/>
    </row>
    <row r="2" spans="1:11" s="4" customFormat="1" ht="16.899999999999999" customHeight="1" x14ac:dyDescent="0.25">
      <c r="A2" s="48"/>
      <c r="B2" s="106"/>
      <c r="C2" s="107"/>
      <c r="D2" s="88"/>
      <c r="E2" s="52" t="s">
        <v>1</v>
      </c>
      <c r="F2" s="114" t="s">
        <v>2</v>
      </c>
      <c r="G2" s="115"/>
      <c r="H2" s="116"/>
      <c r="I2" s="101">
        <f>SUM(J7:J41)</f>
        <v>0</v>
      </c>
      <c r="J2" s="102"/>
      <c r="K2" s="103"/>
    </row>
    <row r="3" spans="1:11" s="4" customFormat="1" ht="18.600000000000001" customHeight="1" x14ac:dyDescent="0.25">
      <c r="A3" s="49"/>
      <c r="B3" s="5"/>
      <c r="C3" s="6"/>
      <c r="D3" s="7"/>
      <c r="E3" s="53">
        <f>SUM(E7:E41)</f>
        <v>228</v>
      </c>
      <c r="F3" s="98" t="s">
        <v>3</v>
      </c>
      <c r="G3" s="99"/>
      <c r="H3" s="100"/>
      <c r="I3" s="101">
        <f>SUM(K7:K41)</f>
        <v>0</v>
      </c>
      <c r="J3" s="102"/>
      <c r="K3" s="103"/>
    </row>
    <row r="4" spans="1:11" ht="16.899999999999999" customHeight="1" x14ac:dyDescent="0.25">
      <c r="A4" s="50"/>
      <c r="B4" s="68"/>
      <c r="C4" s="70"/>
      <c r="D4" s="69"/>
      <c r="E4" s="8"/>
      <c r="F4" s="9"/>
      <c r="G4" s="10"/>
      <c r="H4" s="11"/>
      <c r="I4" s="12"/>
      <c r="J4" s="13"/>
      <c r="K4" s="14"/>
    </row>
    <row r="5" spans="1:11" ht="15.6" customHeight="1" thickBot="1" x14ac:dyDescent="0.3">
      <c r="A5" s="50" t="s">
        <v>4</v>
      </c>
      <c r="B5" s="90" t="s">
        <v>5</v>
      </c>
      <c r="C5" s="92" t="s">
        <v>6</v>
      </c>
      <c r="D5" s="93" t="s">
        <v>61</v>
      </c>
      <c r="E5" s="94" t="s">
        <v>1</v>
      </c>
      <c r="F5" s="15" t="s">
        <v>7</v>
      </c>
      <c r="G5" s="16" t="s">
        <v>8</v>
      </c>
      <c r="H5" s="17" t="s">
        <v>9</v>
      </c>
      <c r="I5" s="18" t="s">
        <v>10</v>
      </c>
      <c r="J5" s="19" t="s">
        <v>11</v>
      </c>
      <c r="K5" s="20" t="s">
        <v>12</v>
      </c>
    </row>
    <row r="6" spans="1:11" s="28" customFormat="1" ht="16.149999999999999" customHeight="1" x14ac:dyDescent="0.25">
      <c r="A6" s="51"/>
      <c r="B6" s="89" t="s">
        <v>39</v>
      </c>
      <c r="C6" s="91" t="s">
        <v>14</v>
      </c>
      <c r="D6" s="85"/>
      <c r="E6" s="86">
        <v>2</v>
      </c>
      <c r="F6" s="61"/>
      <c r="G6" s="63"/>
      <c r="H6" s="64"/>
      <c r="I6" s="65">
        <f>F6*E6</f>
        <v>0</v>
      </c>
      <c r="J6" s="66">
        <f>K6-I6</f>
        <v>0</v>
      </c>
      <c r="K6" s="59">
        <f>H6*E6</f>
        <v>0</v>
      </c>
    </row>
    <row r="7" spans="1:11" s="28" customFormat="1" ht="15.75" customHeight="1" x14ac:dyDescent="0.25">
      <c r="A7" s="51"/>
      <c r="B7" s="56" t="s">
        <v>31</v>
      </c>
      <c r="C7" s="67" t="s">
        <v>14</v>
      </c>
      <c r="D7" s="60"/>
      <c r="E7" s="22">
        <v>2</v>
      </c>
      <c r="F7" s="23"/>
      <c r="G7" s="24"/>
      <c r="H7" s="25"/>
      <c r="I7" s="26">
        <f t="shared" ref="I7:I41" si="0">F7*E7</f>
        <v>0</v>
      </c>
      <c r="J7" s="24">
        <f t="shared" ref="J7:J41" si="1">K7-I7</f>
        <v>0</v>
      </c>
      <c r="K7" s="27">
        <f t="shared" ref="K7:K41" si="2">H7*E7</f>
        <v>0</v>
      </c>
    </row>
    <row r="8" spans="1:11" s="28" customFormat="1" ht="15.75" customHeight="1" x14ac:dyDescent="0.25">
      <c r="A8" s="51"/>
      <c r="B8" s="57">
        <v>8</v>
      </c>
      <c r="C8" s="62" t="s">
        <v>15</v>
      </c>
      <c r="D8" s="21"/>
      <c r="E8" s="22">
        <v>3</v>
      </c>
      <c r="F8" s="23"/>
      <c r="G8" s="24"/>
      <c r="H8" s="25"/>
      <c r="I8" s="26">
        <f t="shared" si="0"/>
        <v>0</v>
      </c>
      <c r="J8" s="24">
        <f t="shared" si="1"/>
        <v>0</v>
      </c>
      <c r="K8" s="27">
        <f t="shared" si="2"/>
        <v>0</v>
      </c>
    </row>
    <row r="9" spans="1:11" s="28" customFormat="1" ht="15.75" customHeight="1" x14ac:dyDescent="0.25">
      <c r="A9" s="51"/>
      <c r="B9" s="57">
        <v>10</v>
      </c>
      <c r="C9" s="54" t="s">
        <v>40</v>
      </c>
      <c r="D9" s="21"/>
      <c r="E9" s="22">
        <v>1</v>
      </c>
      <c r="F9" s="23"/>
      <c r="G9" s="24"/>
      <c r="H9" s="25"/>
      <c r="I9" s="26">
        <f t="shared" si="0"/>
        <v>0</v>
      </c>
      <c r="J9" s="24">
        <f t="shared" si="1"/>
        <v>0</v>
      </c>
      <c r="K9" s="27">
        <f t="shared" si="2"/>
        <v>0</v>
      </c>
    </row>
    <row r="10" spans="1:11" s="28" customFormat="1" ht="15.75" customHeight="1" x14ac:dyDescent="0.25">
      <c r="A10" s="51"/>
      <c r="B10" s="57">
        <v>12</v>
      </c>
      <c r="C10" s="54" t="s">
        <v>41</v>
      </c>
      <c r="D10" s="21"/>
      <c r="E10" s="22">
        <v>6</v>
      </c>
      <c r="F10" s="29" t="s">
        <v>59</v>
      </c>
      <c r="G10" s="24"/>
      <c r="H10" s="25"/>
      <c r="I10" s="26">
        <v>0</v>
      </c>
      <c r="J10" s="24">
        <v>0</v>
      </c>
      <c r="K10" s="27">
        <f t="shared" si="2"/>
        <v>0</v>
      </c>
    </row>
    <row r="11" spans="1:11" s="28" customFormat="1" ht="15.75" customHeight="1" x14ac:dyDescent="0.25">
      <c r="A11" s="51"/>
      <c r="B11" s="57" t="s">
        <v>32</v>
      </c>
      <c r="C11" s="54" t="s">
        <v>16</v>
      </c>
      <c r="D11" s="21"/>
      <c r="E11" s="22">
        <v>8</v>
      </c>
      <c r="F11" s="29"/>
      <c r="G11" s="24"/>
      <c r="H11" s="25"/>
      <c r="I11" s="26">
        <f t="shared" si="0"/>
        <v>0</v>
      </c>
      <c r="J11" s="24">
        <f t="shared" si="1"/>
        <v>0</v>
      </c>
      <c r="K11" s="27">
        <f t="shared" si="2"/>
        <v>0</v>
      </c>
    </row>
    <row r="12" spans="1:11" s="28" customFormat="1" ht="15.75" customHeight="1" x14ac:dyDescent="0.25">
      <c r="A12" s="51"/>
      <c r="B12" s="57">
        <v>13</v>
      </c>
      <c r="C12" s="54" t="s">
        <v>17</v>
      </c>
      <c r="D12" s="30"/>
      <c r="E12" s="22">
        <v>6</v>
      </c>
      <c r="F12" s="29"/>
      <c r="G12" s="24"/>
      <c r="H12" s="25"/>
      <c r="I12" s="31">
        <f t="shared" si="0"/>
        <v>0</v>
      </c>
      <c r="J12" s="32">
        <f t="shared" si="1"/>
        <v>0</v>
      </c>
      <c r="K12" s="33">
        <f t="shared" si="2"/>
        <v>0</v>
      </c>
    </row>
    <row r="13" spans="1:11" s="28" customFormat="1" ht="15.75" customHeight="1" x14ac:dyDescent="0.25">
      <c r="A13" s="51"/>
      <c r="B13" s="57">
        <v>17</v>
      </c>
      <c r="C13" s="54" t="s">
        <v>18</v>
      </c>
      <c r="D13" s="21"/>
      <c r="E13" s="22">
        <v>6</v>
      </c>
      <c r="F13" s="34"/>
      <c r="G13" s="24"/>
      <c r="H13" s="25"/>
      <c r="I13" s="26">
        <f t="shared" si="0"/>
        <v>0</v>
      </c>
      <c r="J13" s="24">
        <f t="shared" si="1"/>
        <v>0</v>
      </c>
      <c r="K13" s="27">
        <f t="shared" si="2"/>
        <v>0</v>
      </c>
    </row>
    <row r="14" spans="1:11" s="28" customFormat="1" ht="15.75" customHeight="1" x14ac:dyDescent="0.25">
      <c r="A14" s="51"/>
      <c r="B14" s="57" t="s">
        <v>33</v>
      </c>
      <c r="C14" s="54" t="s">
        <v>19</v>
      </c>
      <c r="D14" s="30"/>
      <c r="E14" s="22">
        <v>2</v>
      </c>
      <c r="F14" s="23"/>
      <c r="G14" s="24"/>
      <c r="H14" s="25"/>
      <c r="I14" s="31">
        <f t="shared" si="0"/>
        <v>0</v>
      </c>
      <c r="J14" s="32">
        <f t="shared" si="1"/>
        <v>0</v>
      </c>
      <c r="K14" s="33">
        <f t="shared" si="2"/>
        <v>0</v>
      </c>
    </row>
    <row r="15" spans="1:11" s="28" customFormat="1" ht="15.75" customHeight="1" x14ac:dyDescent="0.25">
      <c r="A15" s="51"/>
      <c r="B15" s="57" t="s">
        <v>42</v>
      </c>
      <c r="C15" s="54" t="s">
        <v>19</v>
      </c>
      <c r="D15" s="21"/>
      <c r="E15" s="22">
        <v>2</v>
      </c>
      <c r="F15" s="23"/>
      <c r="G15" s="24"/>
      <c r="H15" s="25"/>
      <c r="I15" s="26">
        <f t="shared" si="0"/>
        <v>0</v>
      </c>
      <c r="J15" s="24">
        <f t="shared" si="1"/>
        <v>0</v>
      </c>
      <c r="K15" s="27">
        <f t="shared" si="2"/>
        <v>0</v>
      </c>
    </row>
    <row r="16" spans="1:11" s="28" customFormat="1" ht="15.75" customHeight="1" x14ac:dyDescent="0.25">
      <c r="A16" s="51"/>
      <c r="B16" s="57">
        <v>29</v>
      </c>
      <c r="C16" s="54" t="s">
        <v>20</v>
      </c>
      <c r="D16" s="21"/>
      <c r="E16" s="22">
        <v>17</v>
      </c>
      <c r="F16" s="34"/>
      <c r="G16" s="24"/>
      <c r="H16" s="25"/>
      <c r="I16" s="26">
        <f t="shared" si="0"/>
        <v>0</v>
      </c>
      <c r="J16" s="24">
        <f t="shared" si="1"/>
        <v>0</v>
      </c>
      <c r="K16" s="27">
        <f t="shared" si="2"/>
        <v>0</v>
      </c>
    </row>
    <row r="17" spans="1:11" s="28" customFormat="1" ht="15.75" customHeight="1" x14ac:dyDescent="0.25">
      <c r="A17" s="51"/>
      <c r="B17" s="57" t="s">
        <v>34</v>
      </c>
      <c r="C17" s="54" t="s">
        <v>21</v>
      </c>
      <c r="D17" s="21"/>
      <c r="E17" s="22">
        <v>5</v>
      </c>
      <c r="F17" s="29"/>
      <c r="G17" s="24"/>
      <c r="H17" s="25"/>
      <c r="I17" s="26">
        <f t="shared" si="0"/>
        <v>0</v>
      </c>
      <c r="J17" s="24">
        <f t="shared" si="1"/>
        <v>0</v>
      </c>
      <c r="K17" s="27">
        <f t="shared" si="2"/>
        <v>0</v>
      </c>
    </row>
    <row r="18" spans="1:11" s="28" customFormat="1" ht="15.75" customHeight="1" x14ac:dyDescent="0.25">
      <c r="A18" s="51"/>
      <c r="B18" s="57">
        <v>38</v>
      </c>
      <c r="C18" s="54" t="s">
        <v>43</v>
      </c>
      <c r="D18" s="21"/>
      <c r="E18" s="22">
        <v>1</v>
      </c>
      <c r="F18" s="23"/>
      <c r="G18" s="24"/>
      <c r="H18" s="25"/>
      <c r="I18" s="26">
        <f t="shared" si="0"/>
        <v>0</v>
      </c>
      <c r="J18" s="24">
        <f t="shared" si="1"/>
        <v>0</v>
      </c>
      <c r="K18" s="27">
        <f t="shared" si="2"/>
        <v>0</v>
      </c>
    </row>
    <row r="19" spans="1:11" s="28" customFormat="1" ht="15.75" customHeight="1" x14ac:dyDescent="0.25">
      <c r="A19" s="51"/>
      <c r="B19" s="57" t="s">
        <v>35</v>
      </c>
      <c r="C19" s="54" t="s">
        <v>22</v>
      </c>
      <c r="D19" s="21"/>
      <c r="E19" s="22">
        <v>14</v>
      </c>
      <c r="F19" s="23"/>
      <c r="G19" s="24"/>
      <c r="H19" s="25"/>
      <c r="I19" s="26">
        <f t="shared" si="0"/>
        <v>0</v>
      </c>
      <c r="J19" s="24">
        <f t="shared" si="1"/>
        <v>0</v>
      </c>
      <c r="K19" s="27">
        <f t="shared" si="2"/>
        <v>0</v>
      </c>
    </row>
    <row r="20" spans="1:11" s="28" customFormat="1" ht="15.75" customHeight="1" x14ac:dyDescent="0.25">
      <c r="A20" s="51"/>
      <c r="B20" s="57" t="s">
        <v>36</v>
      </c>
      <c r="C20" s="54" t="s">
        <v>23</v>
      </c>
      <c r="D20" s="21"/>
      <c r="E20" s="22">
        <v>7</v>
      </c>
      <c r="F20" s="29"/>
      <c r="G20" s="24"/>
      <c r="H20" s="25"/>
      <c r="I20" s="26">
        <f t="shared" si="0"/>
        <v>0</v>
      </c>
      <c r="J20" s="24">
        <f t="shared" si="1"/>
        <v>0</v>
      </c>
      <c r="K20" s="27">
        <f t="shared" si="2"/>
        <v>0</v>
      </c>
    </row>
    <row r="21" spans="1:11" s="28" customFormat="1" ht="15.75" customHeight="1" x14ac:dyDescent="0.25">
      <c r="A21" s="51"/>
      <c r="B21" s="57">
        <v>42</v>
      </c>
      <c r="C21" s="54" t="s">
        <v>24</v>
      </c>
      <c r="D21" s="21"/>
      <c r="E21" s="22">
        <v>10</v>
      </c>
      <c r="F21" s="29"/>
      <c r="G21" s="24"/>
      <c r="H21" s="25"/>
      <c r="I21" s="26">
        <f t="shared" ref="I21:I31" si="3">F21*E21</f>
        <v>0</v>
      </c>
      <c r="J21" s="24">
        <f t="shared" ref="J21:J31" si="4">K21-I21</f>
        <v>0</v>
      </c>
      <c r="K21" s="27">
        <f t="shared" ref="K21:K31" si="5">H21*E21</f>
        <v>0</v>
      </c>
    </row>
    <row r="22" spans="1:11" s="28" customFormat="1" ht="15.75" customHeight="1" x14ac:dyDescent="0.25">
      <c r="A22" s="51"/>
      <c r="B22" s="57" t="s">
        <v>37</v>
      </c>
      <c r="C22" s="54" t="s">
        <v>25</v>
      </c>
      <c r="D22" s="21"/>
      <c r="E22" s="22">
        <v>2</v>
      </c>
      <c r="F22" s="29"/>
      <c r="G22" s="24"/>
      <c r="H22" s="25"/>
      <c r="I22" s="26">
        <f t="shared" si="3"/>
        <v>0</v>
      </c>
      <c r="J22" s="24">
        <f t="shared" si="4"/>
        <v>0</v>
      </c>
      <c r="K22" s="27">
        <f t="shared" si="5"/>
        <v>0</v>
      </c>
    </row>
    <row r="23" spans="1:11" s="28" customFormat="1" ht="15.75" customHeight="1" x14ac:dyDescent="0.25">
      <c r="A23" s="51"/>
      <c r="B23" s="57">
        <v>44</v>
      </c>
      <c r="C23" s="54" t="s">
        <v>26</v>
      </c>
      <c r="D23" s="21"/>
      <c r="E23" s="22">
        <v>1</v>
      </c>
      <c r="F23" s="29"/>
      <c r="G23" s="24"/>
      <c r="H23" s="25"/>
      <c r="I23" s="26">
        <f t="shared" si="3"/>
        <v>0</v>
      </c>
      <c r="J23" s="24">
        <f t="shared" si="4"/>
        <v>0</v>
      </c>
      <c r="K23" s="27">
        <f t="shared" si="5"/>
        <v>0</v>
      </c>
    </row>
    <row r="24" spans="1:11" s="28" customFormat="1" ht="15.75" customHeight="1" x14ac:dyDescent="0.25">
      <c r="A24" s="51"/>
      <c r="B24" s="57">
        <v>47</v>
      </c>
      <c r="C24" s="54" t="s">
        <v>45</v>
      </c>
      <c r="D24" s="21"/>
      <c r="E24" s="22">
        <v>1</v>
      </c>
      <c r="F24" s="29"/>
      <c r="G24" s="24"/>
      <c r="H24" s="25"/>
      <c r="I24" s="26">
        <f t="shared" si="3"/>
        <v>0</v>
      </c>
      <c r="J24" s="24">
        <f t="shared" si="4"/>
        <v>0</v>
      </c>
      <c r="K24" s="27">
        <f t="shared" si="5"/>
        <v>0</v>
      </c>
    </row>
    <row r="25" spans="1:11" s="28" customFormat="1" ht="15.75" customHeight="1" x14ac:dyDescent="0.25">
      <c r="A25" s="51"/>
      <c r="B25" s="57">
        <v>53</v>
      </c>
      <c r="C25" s="54" t="s">
        <v>44</v>
      </c>
      <c r="D25" s="21"/>
      <c r="E25" s="22">
        <v>10</v>
      </c>
      <c r="F25" s="29"/>
      <c r="G25" s="24"/>
      <c r="H25" s="25"/>
      <c r="I25" s="26">
        <f t="shared" si="3"/>
        <v>0</v>
      </c>
      <c r="J25" s="24">
        <f t="shared" si="4"/>
        <v>0</v>
      </c>
      <c r="K25" s="27">
        <f t="shared" si="5"/>
        <v>0</v>
      </c>
    </row>
    <row r="26" spans="1:11" s="28" customFormat="1" ht="15.75" customHeight="1" x14ac:dyDescent="0.25">
      <c r="A26" s="51"/>
      <c r="B26" s="57">
        <v>55</v>
      </c>
      <c r="C26" s="54" t="s">
        <v>27</v>
      </c>
      <c r="D26" s="21"/>
      <c r="E26" s="22">
        <v>6</v>
      </c>
      <c r="F26" s="29"/>
      <c r="G26" s="24"/>
      <c r="H26" s="25"/>
      <c r="I26" s="26">
        <f t="shared" si="3"/>
        <v>0</v>
      </c>
      <c r="J26" s="24">
        <f t="shared" si="4"/>
        <v>0</v>
      </c>
      <c r="K26" s="27">
        <f t="shared" si="5"/>
        <v>0</v>
      </c>
    </row>
    <row r="27" spans="1:11" s="28" customFormat="1" ht="15.75" customHeight="1" x14ac:dyDescent="0.25">
      <c r="A27" s="51"/>
      <c r="B27" s="57">
        <v>60</v>
      </c>
      <c r="C27" s="54" t="s">
        <v>65</v>
      </c>
      <c r="D27" s="21"/>
      <c r="E27" s="22">
        <v>49</v>
      </c>
      <c r="F27" s="29"/>
      <c r="G27" s="24"/>
      <c r="H27" s="25"/>
      <c r="I27" s="26">
        <f t="shared" si="3"/>
        <v>0</v>
      </c>
      <c r="J27" s="24">
        <f t="shared" si="4"/>
        <v>0</v>
      </c>
      <c r="K27" s="27">
        <f t="shared" si="5"/>
        <v>0</v>
      </c>
    </row>
    <row r="28" spans="1:11" s="28" customFormat="1" ht="15.75" customHeight="1" x14ac:dyDescent="0.25">
      <c r="A28" s="51"/>
      <c r="B28" s="57" t="s">
        <v>38</v>
      </c>
      <c r="C28" s="54" t="s">
        <v>28</v>
      </c>
      <c r="D28" s="21"/>
      <c r="E28" s="22">
        <v>21</v>
      </c>
      <c r="F28" s="29"/>
      <c r="G28" s="24"/>
      <c r="H28" s="25"/>
      <c r="I28" s="26">
        <f t="shared" si="3"/>
        <v>0</v>
      </c>
      <c r="J28" s="24">
        <f t="shared" si="4"/>
        <v>0</v>
      </c>
      <c r="K28" s="27">
        <f t="shared" si="5"/>
        <v>0</v>
      </c>
    </row>
    <row r="29" spans="1:11" s="28" customFormat="1" ht="16.5" customHeight="1" x14ac:dyDescent="0.25">
      <c r="A29" s="51"/>
      <c r="B29" s="57">
        <v>76</v>
      </c>
      <c r="C29" s="54" t="s">
        <v>29</v>
      </c>
      <c r="D29" s="21"/>
      <c r="E29" s="22">
        <v>1</v>
      </c>
      <c r="F29" s="29"/>
      <c r="G29" s="24"/>
      <c r="H29" s="25"/>
      <c r="I29" s="26">
        <f t="shared" si="3"/>
        <v>0</v>
      </c>
      <c r="J29" s="24">
        <f t="shared" si="4"/>
        <v>0</v>
      </c>
      <c r="K29" s="27">
        <f t="shared" si="5"/>
        <v>0</v>
      </c>
    </row>
    <row r="30" spans="1:11" s="28" customFormat="1" ht="16.5" customHeight="1" x14ac:dyDescent="0.25">
      <c r="A30" s="51"/>
      <c r="B30" s="57" t="s">
        <v>46</v>
      </c>
      <c r="C30" s="54" t="s">
        <v>60</v>
      </c>
      <c r="D30" s="21"/>
      <c r="E30" s="22">
        <v>5</v>
      </c>
      <c r="F30" s="29"/>
      <c r="G30" s="24"/>
      <c r="H30" s="25"/>
      <c r="I30" s="26">
        <f t="shared" si="3"/>
        <v>0</v>
      </c>
      <c r="J30" s="24">
        <f t="shared" si="4"/>
        <v>0</v>
      </c>
      <c r="K30" s="27">
        <f t="shared" si="5"/>
        <v>0</v>
      </c>
    </row>
    <row r="31" spans="1:11" s="28" customFormat="1" ht="15.75" customHeight="1" x14ac:dyDescent="0.25">
      <c r="A31" s="51"/>
      <c r="B31" s="57" t="s">
        <v>47</v>
      </c>
      <c r="C31" s="54" t="s">
        <v>48</v>
      </c>
      <c r="D31" s="21"/>
      <c r="E31" s="22">
        <v>3</v>
      </c>
      <c r="F31" s="29"/>
      <c r="G31" s="24"/>
      <c r="H31" s="25"/>
      <c r="I31" s="26">
        <f t="shared" si="3"/>
        <v>0</v>
      </c>
      <c r="J31" s="24">
        <f t="shared" si="4"/>
        <v>0</v>
      </c>
      <c r="K31" s="27">
        <f t="shared" si="5"/>
        <v>0</v>
      </c>
    </row>
    <row r="32" spans="1:11" s="28" customFormat="1" ht="15.75" customHeight="1" x14ac:dyDescent="0.25">
      <c r="A32" s="51"/>
      <c r="B32" s="57" t="s">
        <v>49</v>
      </c>
      <c r="C32" s="54" t="s">
        <v>30</v>
      </c>
      <c r="D32" s="21"/>
      <c r="E32" s="22">
        <v>1</v>
      </c>
      <c r="F32" s="23"/>
      <c r="G32" s="24"/>
      <c r="H32" s="25"/>
      <c r="I32" s="26">
        <f t="shared" si="0"/>
        <v>0</v>
      </c>
      <c r="J32" s="24">
        <f t="shared" si="1"/>
        <v>0</v>
      </c>
      <c r="K32" s="27">
        <f t="shared" si="2"/>
        <v>0</v>
      </c>
    </row>
    <row r="33" spans="1:11" s="28" customFormat="1" ht="15.75" customHeight="1" x14ac:dyDescent="0.25">
      <c r="A33" s="51"/>
      <c r="B33" s="57" t="s">
        <v>50</v>
      </c>
      <c r="C33" s="54" t="s">
        <v>51</v>
      </c>
      <c r="D33" s="30"/>
      <c r="E33" s="22">
        <v>10</v>
      </c>
      <c r="F33" s="29"/>
      <c r="G33" s="24"/>
      <c r="H33" s="25"/>
      <c r="I33" s="26">
        <f t="shared" si="0"/>
        <v>0</v>
      </c>
      <c r="J33" s="24">
        <f t="shared" si="1"/>
        <v>0</v>
      </c>
      <c r="K33" s="27">
        <f t="shared" si="2"/>
        <v>0</v>
      </c>
    </row>
    <row r="34" spans="1:11" ht="15.75" customHeight="1" x14ac:dyDescent="0.25">
      <c r="A34" s="51"/>
      <c r="B34" s="57" t="s">
        <v>52</v>
      </c>
      <c r="C34" s="54" t="s">
        <v>53</v>
      </c>
      <c r="D34" s="21"/>
      <c r="E34" s="22">
        <v>1</v>
      </c>
      <c r="F34" s="29"/>
      <c r="G34" s="24"/>
      <c r="H34" s="25"/>
      <c r="I34" s="26">
        <f t="shared" si="0"/>
        <v>0</v>
      </c>
      <c r="J34" s="24">
        <f t="shared" si="1"/>
        <v>0</v>
      </c>
      <c r="K34" s="27">
        <f t="shared" si="2"/>
        <v>0</v>
      </c>
    </row>
    <row r="35" spans="1:11" ht="17.25" customHeight="1" x14ac:dyDescent="0.25">
      <c r="A35" s="51"/>
      <c r="B35" s="57" t="s">
        <v>54</v>
      </c>
      <c r="C35" s="54" t="s">
        <v>55</v>
      </c>
      <c r="D35" s="21"/>
      <c r="E35" s="22">
        <v>20</v>
      </c>
      <c r="F35" s="29"/>
      <c r="G35" s="24"/>
      <c r="H35" s="25"/>
      <c r="I35" s="26">
        <f t="shared" si="0"/>
        <v>0</v>
      </c>
      <c r="J35" s="24">
        <f t="shared" si="1"/>
        <v>0</v>
      </c>
      <c r="K35" s="27">
        <f t="shared" si="2"/>
        <v>0</v>
      </c>
    </row>
    <row r="36" spans="1:11" x14ac:dyDescent="0.25">
      <c r="A36" s="51"/>
      <c r="B36" s="58" t="s">
        <v>56</v>
      </c>
      <c r="C36" s="55" t="s">
        <v>64</v>
      </c>
      <c r="D36" s="21"/>
      <c r="E36" s="22">
        <v>1</v>
      </c>
      <c r="F36" s="23"/>
      <c r="G36" s="24"/>
      <c r="H36" s="25"/>
      <c r="I36" s="26">
        <f t="shared" si="0"/>
        <v>0</v>
      </c>
      <c r="J36" s="24">
        <f t="shared" si="1"/>
        <v>0</v>
      </c>
      <c r="K36" s="27">
        <f t="shared" si="2"/>
        <v>0</v>
      </c>
    </row>
    <row r="37" spans="1:11" x14ac:dyDescent="0.25">
      <c r="A37" s="51"/>
      <c r="B37" s="58" t="s">
        <v>62</v>
      </c>
      <c r="C37" s="55" t="s">
        <v>63</v>
      </c>
      <c r="D37" s="21"/>
      <c r="E37" s="22">
        <v>1</v>
      </c>
      <c r="F37" s="34"/>
      <c r="G37" s="24"/>
      <c r="H37" s="25"/>
      <c r="I37" s="26">
        <f t="shared" si="0"/>
        <v>0</v>
      </c>
      <c r="J37" s="24">
        <f t="shared" si="1"/>
        <v>0</v>
      </c>
      <c r="K37" s="27">
        <f t="shared" si="2"/>
        <v>0</v>
      </c>
    </row>
    <row r="38" spans="1:11" x14ac:dyDescent="0.25">
      <c r="A38" s="51"/>
      <c r="B38" s="58" t="s">
        <v>57</v>
      </c>
      <c r="C38" s="55" t="s">
        <v>58</v>
      </c>
      <c r="D38" s="21"/>
      <c r="E38" s="22">
        <v>5</v>
      </c>
      <c r="F38" s="29"/>
      <c r="G38" s="32"/>
      <c r="H38" s="25"/>
      <c r="I38" s="31">
        <f t="shared" si="0"/>
        <v>0</v>
      </c>
      <c r="J38" s="32">
        <f t="shared" si="1"/>
        <v>0</v>
      </c>
      <c r="K38" s="35">
        <f t="shared" si="2"/>
        <v>0</v>
      </c>
    </row>
    <row r="39" spans="1:11" x14ac:dyDescent="0.25">
      <c r="A39" s="51"/>
      <c r="B39" s="58" t="s">
        <v>59</v>
      </c>
      <c r="C39" s="55" t="s">
        <v>59</v>
      </c>
      <c r="D39" s="21"/>
      <c r="E39" s="22"/>
      <c r="F39" s="23"/>
      <c r="G39" s="24"/>
      <c r="H39" s="25"/>
      <c r="I39" s="26">
        <f t="shared" si="0"/>
        <v>0</v>
      </c>
      <c r="J39" s="24">
        <f t="shared" si="1"/>
        <v>0</v>
      </c>
      <c r="K39" s="27">
        <f t="shared" si="2"/>
        <v>0</v>
      </c>
    </row>
    <row r="40" spans="1:11" x14ac:dyDescent="0.25">
      <c r="A40" s="51"/>
      <c r="B40" s="58"/>
      <c r="C40" s="55"/>
      <c r="D40" s="74"/>
      <c r="E40" s="95"/>
      <c r="F40" s="77"/>
      <c r="G40" s="82"/>
      <c r="H40" s="80"/>
      <c r="I40" s="96">
        <f>F40*E40</f>
        <v>0</v>
      </c>
      <c r="J40" s="82">
        <f>K40-I40</f>
        <v>0</v>
      </c>
      <c r="K40" s="97">
        <f>H40*E40</f>
        <v>0</v>
      </c>
    </row>
    <row r="41" spans="1:11" ht="15.75" thickBot="1" x14ac:dyDescent="0.3">
      <c r="A41" s="73"/>
      <c r="B41" s="72" t="s">
        <v>59</v>
      </c>
      <c r="C41" s="71" t="s">
        <v>59</v>
      </c>
      <c r="D41" s="74"/>
      <c r="E41" s="76"/>
      <c r="F41" s="77"/>
      <c r="G41" s="79"/>
      <c r="H41" s="80"/>
      <c r="I41" s="81">
        <f t="shared" si="0"/>
        <v>0</v>
      </c>
      <c r="J41" s="82">
        <f t="shared" si="1"/>
        <v>0</v>
      </c>
      <c r="K41" s="84">
        <f t="shared" si="2"/>
        <v>0</v>
      </c>
    </row>
    <row r="42" spans="1:11" x14ac:dyDescent="0.25">
      <c r="A42" s="41"/>
      <c r="B42" s="42"/>
      <c r="C42" s="40"/>
      <c r="D42" s="75"/>
      <c r="F42" s="78"/>
      <c r="H42" s="78"/>
      <c r="J42" s="83"/>
    </row>
    <row r="43" spans="1:11" x14ac:dyDescent="0.25">
      <c r="A43" s="41"/>
      <c r="B43" s="42"/>
      <c r="C43" s="43" t="s">
        <v>13</v>
      </c>
      <c r="D43" s="40"/>
      <c r="E43" s="44"/>
      <c r="F43" s="45"/>
      <c r="G43" s="46"/>
      <c r="H43" s="45"/>
      <c r="I43" s="45"/>
      <c r="J43" s="46"/>
      <c r="K43" s="45"/>
    </row>
    <row r="44" spans="1:11" x14ac:dyDescent="0.25">
      <c r="C44" s="43" t="s">
        <v>67</v>
      </c>
    </row>
  </sheetData>
  <autoFilter ref="A5:K42"/>
  <mergeCells count="7">
    <mergeCell ref="F3:H3"/>
    <mergeCell ref="I3:K3"/>
    <mergeCell ref="B1:C2"/>
    <mergeCell ref="F1:H1"/>
    <mergeCell ref="I1:K1"/>
    <mergeCell ref="F2:H2"/>
    <mergeCell ref="I2:K2"/>
  </mergeCells>
  <pageMargins left="0.39370078740157483" right="0.19685039370078741" top="0.39370078740157483" bottom="0.19685039370078741" header="0" footer="0"/>
  <pageSetup paperSize="8" firstPageNumber="0" pageOrder="overThenDown" orientation="landscape" r:id="rId1"/>
  <headerFooter alignWithMargins="0">
    <oddHeader>&amp;F&amp;RStránka &amp;P</oddHeader>
  </headerFooter>
  <colBreaks count="1" manualBreakCount="1">
    <brk id="2" max="5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ZPMV 2020</vt:lpstr>
      <vt:lpstr>' ZPMV 2020'!Oblast_tisku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Kalita</dc:creator>
  <cp:lastModifiedBy>Dagmar Tesinska</cp:lastModifiedBy>
  <cp:lastPrinted>2020-07-23T06:28:18Z</cp:lastPrinted>
  <dcterms:created xsi:type="dcterms:W3CDTF">2017-12-04T13:14:45Z</dcterms:created>
  <dcterms:modified xsi:type="dcterms:W3CDTF">2020-09-10T13:06:49Z</dcterms:modified>
</cp:coreProperties>
</file>