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6\Školy\126012 - Úklid střech a sklepních světlíků na objektech ve správě TSHK v letech 2026 a 2027\"/>
    </mc:Choice>
  </mc:AlternateContent>
  <xr:revisionPtr revIDLastSave="0" documentId="13_ncr:1_{631D44A4-554F-4B90-9A0B-532A7059E7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List1!$M$1:$M$253</definedName>
    <definedName name="_xlnm.Print_Area" localSheetId="0">List1!$A$1:$M$74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I70" i="1"/>
</calcChain>
</file>

<file path=xl/sharedStrings.xml><?xml version="1.0" encoding="utf-8"?>
<sst xmlns="http://schemas.openxmlformats.org/spreadsheetml/2006/main" count="345" uniqueCount="177">
  <si>
    <t>valbová + plochá</t>
  </si>
  <si>
    <t>MŠ Březhrad, Poštovní 38, HK</t>
  </si>
  <si>
    <t>plochá</t>
  </si>
  <si>
    <t>MŠ Lužická, Severní 842, HK</t>
  </si>
  <si>
    <t>Plochá</t>
  </si>
  <si>
    <t>valbová</t>
  </si>
  <si>
    <t>MŠ Plácky, Pobřežní 230, HK</t>
  </si>
  <si>
    <t>MŠ Plačice, Ořechová 62, HK</t>
  </si>
  <si>
    <t>MŠ Plotiště, P.Jilemnického 160, HK</t>
  </si>
  <si>
    <t>MŠ J.Gočára, Škroupova 693, HK</t>
  </si>
  <si>
    <t>MŠ Slatina, Školní 85, HK</t>
  </si>
  <si>
    <t>MŠ Slavíčkova 954, HK</t>
  </si>
  <si>
    <t>MŠ Třebeš, Hradecká 1, HK</t>
  </si>
  <si>
    <t>MŠ Věkoše, K Sokolovně 349, HK</t>
  </si>
  <si>
    <t>MŠ Kukleny, Markova 870/22B, HK</t>
  </si>
  <si>
    <t>ZŠ Kukleny, Pražská 198, HK</t>
  </si>
  <si>
    <t>ZŠ Mandysova 1434, HK</t>
  </si>
  <si>
    <t>ZŠ Nový Hradec Králové, Pešinova 146</t>
  </si>
  <si>
    <t>ZŠ Pouchov, K Sokolovně 452, HK</t>
  </si>
  <si>
    <t>ZŠ SNP, třída SNP 694, HK</t>
  </si>
  <si>
    <t>ZŠ Svobodné Dvory, Spojovací 66, HK</t>
  </si>
  <si>
    <t>ZŠ Sever, Lužická 1208, HK</t>
  </si>
  <si>
    <t>ZŠ Josefa Gočára, Tylovo nábř. 1140, HK</t>
  </si>
  <si>
    <t>ZŠ + MŠ Malšova Lhota, Lhotecká 39, HK</t>
  </si>
  <si>
    <t>Jesle Orlická, Švendova 1129, HK</t>
  </si>
  <si>
    <t>1,2 -zelená střecha</t>
  </si>
  <si>
    <t>č.</t>
  </si>
  <si>
    <t>1.</t>
  </si>
  <si>
    <t>2.</t>
  </si>
  <si>
    <t>3.</t>
  </si>
  <si>
    <t>4.</t>
  </si>
  <si>
    <t>9.</t>
  </si>
  <si>
    <t>8.</t>
  </si>
  <si>
    <t>7.</t>
  </si>
  <si>
    <t>5.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</si>
  <si>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</si>
  <si>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</si>
  <si>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</si>
  <si>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</si>
  <si>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</si>
  <si>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</si>
  <si>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</si>
  <si>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</si>
  <si>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</si>
  <si>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</si>
  <si>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</si>
  <si>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</si>
  <si>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</si>
  <si>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</si>
  <si>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</si>
  <si>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</si>
  <si>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</si>
  <si>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</si>
  <si>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</si>
  <si>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</si>
  <si>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</si>
  <si>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</si>
  <si>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</si>
  <si>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</si>
  <si>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</si>
  <si>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</si>
  <si>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</si>
  <si>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</si>
  <si>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</si>
  <si>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</si>
  <si>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</si>
  <si>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</si>
  <si>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</si>
  <si>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</si>
  <si>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</si>
  <si>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</si>
  <si>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</si>
  <si>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</si>
  <si>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</si>
  <si>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</si>
  <si>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</si>
  <si>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</si>
  <si>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</si>
  <si>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</si>
  <si>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</si>
  <si>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</si>
  <si>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</si>
  <si>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</si>
  <si>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</si>
  <si>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</si>
  <si>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</si>
  <si>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Objekt</t>
  </si>
  <si>
    <t>Typ střechy</t>
  </si>
  <si>
    <t xml:space="preserve">Náročnost - koeficient náročnosti </t>
  </si>
  <si>
    <t xml:space="preserve">Délka odtokových žlabů v bm * </t>
  </si>
  <si>
    <t>Délka odtokových svodů bm *</t>
  </si>
  <si>
    <t>MŠ Albertova, Albertova 767, HK</t>
  </si>
  <si>
    <t>MŠ Zvoneček, Čajkovského 1093, HK</t>
  </si>
  <si>
    <t>MŠ Pohádka, Mandysova 1434, HK</t>
  </si>
  <si>
    <t>MŠ Hrubínova, Hrubínova 1529, HK</t>
  </si>
  <si>
    <t>MŠ Kampanova, Kampanova 1488, HK</t>
  </si>
  <si>
    <t>MŠ Milady Horákové, M. Horákové 1143, HK</t>
  </si>
  <si>
    <t>MŠ Nový Hradec Králové, Na Biřičce 1263, HK</t>
  </si>
  <si>
    <t>MŠ Holubova, Holubova 792, HK</t>
  </si>
  <si>
    <t>MŠ Švendova, Švendova 1127, HK</t>
  </si>
  <si>
    <t>MŠ Štefcova, Štefcova 1128, HK</t>
  </si>
  <si>
    <t>MŠ Úprkova (Montessori), Štefcova 1125, HK</t>
  </si>
  <si>
    <t>MŠ Štechova, Štechova 1327, HK</t>
  </si>
  <si>
    <t>MŠ Třebechovická, Třebechovická 837, HK</t>
  </si>
  <si>
    <t>MŠ Sluníčko, Štefánikova 373, HK</t>
  </si>
  <si>
    <t>MŠ Urxova, Urxova 342, HK</t>
  </si>
  <si>
    <t>MŠ Veverkova, Veverkova 1495, HK</t>
  </si>
  <si>
    <t>MŠ Svatojánská, Svatojánská 680/15, HK</t>
  </si>
  <si>
    <t>MŠ Svobodné Dvory, K Meteoru 751/4, HK</t>
  </si>
  <si>
    <t>MŠ Mrštíkova, Mrštíkova 752, HK</t>
  </si>
  <si>
    <t>ZŠ Bezručova, Bezručova 1468, HK</t>
  </si>
  <si>
    <t>ZŠ Habrmanova, Habrmanova 130, HK</t>
  </si>
  <si>
    <t>ZŠ Jiráskovo náměstí, Jiráskovo nám. 1166, HK</t>
  </si>
  <si>
    <t>ZŠ Milady Horákové, M. Horákové,  258, HK</t>
  </si>
  <si>
    <t>ZŠ Plotiště, P. Jilemnického 420, HK</t>
  </si>
  <si>
    <t>ZŠ Štefcova, Štefcova 1092, HK</t>
  </si>
  <si>
    <t xml:space="preserve">ZŠ Úprkova, Úprkova 1, HK  </t>
  </si>
  <si>
    <t>ZŠ Štefánikova, Štefánikova 566, HK</t>
  </si>
  <si>
    <t>ZUŠ Habrmanova, Habrmanova 130, HK</t>
  </si>
  <si>
    <t>ZUŠ Střezina, Na Střezině 1042, HK</t>
  </si>
  <si>
    <t>ŠD Nový Hradec Králové, Prašingerova 96, HK</t>
  </si>
  <si>
    <t>ŠJ Kukleny, Pražská 1/46, HK</t>
  </si>
  <si>
    <t>ŠJ+ŠD Habrmanova, Habrmanova 186/1, HK</t>
  </si>
  <si>
    <t>V ……………………………………… dne ……………………………</t>
  </si>
  <si>
    <t xml:space="preserve"> ______________________________                                             [obchodní firma/jméno dodavatele]                                                                [jméno a příjmení a funkce osoby oprávněné jednat za dodavatele]</t>
  </si>
  <si>
    <r>
      <t>Plocha střechy 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</si>
  <si>
    <t>CENOVÁ NABÍDKA, TECHNICKÁ SPECIFIKACE (ROZSAH DÍLA)</t>
  </si>
  <si>
    <t>ZUŠ Střezina, Brandlova 836, HK</t>
  </si>
  <si>
    <t>ZUŠ Střezina, Luční 838, HK</t>
  </si>
  <si>
    <t>DDM Úsek - Dům dětí a mládeže, Rautenkrancova, 1241, HK</t>
  </si>
  <si>
    <t>zastřešení chodníku, třída E. Beneše 1423 - 1426, HK</t>
  </si>
  <si>
    <t>zastřešení chodníku, třída E. Beneše 1524 - 1529, HK</t>
  </si>
  <si>
    <r>
      <t>Cena za 1 čištění v Kč bez DPH</t>
    </r>
    <r>
      <rPr>
        <b/>
        <sz val="10"/>
        <rFont val="Calibri"/>
        <family val="2"/>
        <charset val="238"/>
        <scheme val="minor"/>
      </rPr>
      <t xml:space="preserve"> **</t>
    </r>
  </si>
  <si>
    <r>
      <t>Plocha sklepního světlíku 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</si>
  <si>
    <t>Počet sklepních světlíků</t>
  </si>
  <si>
    <t>Čištění vpustí teras v ks</t>
  </si>
  <si>
    <t>60.</t>
  </si>
  <si>
    <t>ŠJ J. Gočára, Tylovo nábřeží 691, HK</t>
  </si>
  <si>
    <t>61.</t>
  </si>
  <si>
    <t>62.</t>
  </si>
  <si>
    <t>TSHK - budovy "C,D,E" , Na Brně 362, HK</t>
  </si>
  <si>
    <t>TSHK - budova "G", Na Brně 362, HK</t>
  </si>
  <si>
    <t>MŠ Svobodné Dvory, K Dolíkám 121, HK</t>
  </si>
  <si>
    <t>plochá-kačírek</t>
  </si>
  <si>
    <t>Typ krytiny</t>
  </si>
  <si>
    <t>asfaltový pás</t>
  </si>
  <si>
    <t>fólie</t>
  </si>
  <si>
    <t>tašky</t>
  </si>
  <si>
    <t>fólie, asfaltový pás</t>
  </si>
  <si>
    <t>plech, asfaltové pásy</t>
  </si>
  <si>
    <t>tašky, asfaltové pásy</t>
  </si>
  <si>
    <t>asfaltové pásy</t>
  </si>
  <si>
    <t>fólie, asfaltové pásy</t>
  </si>
  <si>
    <t>vláknocementová</t>
  </si>
  <si>
    <t>vláknocementová, asfaltové pásy</t>
  </si>
  <si>
    <t>plechová krytina</t>
  </si>
  <si>
    <t>plechová krytina, asfaltové pásy</t>
  </si>
  <si>
    <t>plechová krytina, fólie</t>
  </si>
  <si>
    <t>plochá - zelená</t>
  </si>
  <si>
    <t>vizuální prohlídka LPS</t>
  </si>
  <si>
    <t xml:space="preserve">ANO </t>
  </si>
  <si>
    <t>NE</t>
  </si>
  <si>
    <t>valbová + plochá + zelená</t>
  </si>
  <si>
    <t>**) v ceně je zahrnut koeficient náročnosti</t>
  </si>
  <si>
    <t>*) zadaný údaj je pouze orientační</t>
  </si>
  <si>
    <t xml:space="preserve"> ___________________________________________________                                                                                                                                                   [obchodní firma/jméno dodavatele]                                                                [jméno a příjmení a funkce osoby oprávněné jednat za dodavatele]</t>
  </si>
  <si>
    <t>zelená střecha</t>
  </si>
  <si>
    <t>nesmí dojít k zásahu do vegetace zelené střechy</t>
  </si>
  <si>
    <t>plochá/ odtokový žlab kačírek</t>
  </si>
  <si>
    <t>63.</t>
  </si>
  <si>
    <t>fólie, zelená střecha</t>
  </si>
  <si>
    <t xml:space="preserve">vizuální prohlídka v jarním období - 1x ročně </t>
  </si>
  <si>
    <t>64.</t>
  </si>
  <si>
    <t>TSHK - budova "K", Na Brně 362, HK</t>
  </si>
  <si>
    <r>
      <t>Zadávací řízení č.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126012 "Úklid střech a sklepních světlíků na objektech ve správě TSHK v letech 2026 a 2027"</t>
    </r>
  </si>
  <si>
    <t>Celkem čtyři (4) čištění všech střech v období let 2026-2027</t>
  </si>
  <si>
    <t>Celkem za jedno (1) čištění všech střech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</si>
</sst>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darkGray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F7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3"/>
  <sheetViews>
    <sheetView tabSelected="1" zoomScale="85" zoomScaleNormal="85" zoomScalePageLayoutView="70" workbookViewId="0">
      <selection activeCell="U14" sqref="U14"/>
    </sheetView>
  </sheetViews>
  <sheetFormatPr defaultRowHeight="15" x14ac:dyDescent="0.25"/>
  <cols>
    <col min="1" max="1" width="3.85546875" customWidth="1"/>
    <col min="2" max="2" width="21.42578125" customWidth="1"/>
    <col min="3" max="3" width="14.85546875" bestFit="1" customWidth="1"/>
    <col min="4" max="4" width="14.7109375" bestFit="1" customWidth="1"/>
    <col min="5" max="5" width="9.42578125" bestFit="1" customWidth="1"/>
    <col min="6" max="6" width="10.85546875" customWidth="1"/>
    <col min="7" max="7" width="11.140625" customWidth="1"/>
    <col min="8" max="8" width="11.7109375" customWidth="1"/>
    <col min="9" max="9" width="10.28515625" customWidth="1"/>
    <col min="10" max="10" width="10.140625" customWidth="1"/>
    <col min="11" max="11" width="8.140625" customWidth="1"/>
    <col min="12" max="12" width="8" style="11" customWidth="1"/>
    <col min="13" max="13" width="9.85546875" customWidth="1"/>
    <col min="14" max="14" width="6.5703125" customWidth="1"/>
  </cols>
  <sheetData>
    <row r="1" spans="1:19" x14ac:dyDescent="0.25">
      <c r="A1" s="24" t="s">
        <v>126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9" x14ac:dyDescent="0.25">
      <c r="A2" s="24" t="s">
        <v>174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9" ht="12.75" customHeight="1" x14ac:dyDescent="0.25">
      <c r="B3" s="1"/>
      <c r="C3" s="1"/>
      <c r="D3" s="1"/>
      <c r="E3" s="1"/>
      <c r="F3" s="1"/>
      <c r="H3" s="1"/>
      <c r="L3"/>
    </row>
    <row r="4" spans="1:19" ht="53.25" customHeight="1" x14ac:dyDescent="0.25">
      <c r="A4" s="15" t="s">
        <v>26</v>
      </c>
      <c r="B4" s="15" t="s">
        <v>86</v>
      </c>
      <c r="C4" s="15" t="s">
        <v>87</v>
      </c>
      <c r="D4" s="15" t="s">
        <v>144</v>
      </c>
      <c r="E4" s="15" t="s">
        <v>125</v>
      </c>
      <c r="F4" s="15" t="s">
        <v>88</v>
      </c>
      <c r="G4" s="15" t="s">
        <v>89</v>
      </c>
      <c r="H4" s="15" t="s">
        <v>90</v>
      </c>
      <c r="I4" s="15" t="s">
        <v>133</v>
      </c>
      <c r="J4" s="15" t="s">
        <v>134</v>
      </c>
      <c r="K4" s="15" t="s">
        <v>135</v>
      </c>
      <c r="L4" s="21" t="s">
        <v>159</v>
      </c>
      <c r="M4" s="18" t="s">
        <v>132</v>
      </c>
      <c r="N4" s="14"/>
      <c r="P4" s="27" t="s">
        <v>171</v>
      </c>
      <c r="Q4" s="27"/>
      <c r="R4" s="27"/>
      <c r="S4" s="27"/>
    </row>
    <row r="5" spans="1:19" ht="25.5" x14ac:dyDescent="0.25">
      <c r="A5" s="16" t="s">
        <v>27</v>
      </c>
      <c r="B5" s="2" t="s">
        <v>91</v>
      </c>
      <c r="C5" s="3" t="s">
        <v>0</v>
      </c>
      <c r="D5" s="3" t="s">
        <v>153</v>
      </c>
      <c r="E5" s="3">
        <v>234</v>
      </c>
      <c r="F5" s="3">
        <v>1.2</v>
      </c>
      <c r="G5" s="3">
        <v>53</v>
      </c>
      <c r="H5" s="3">
        <v>26</v>
      </c>
      <c r="I5" s="4"/>
      <c r="J5" s="4"/>
      <c r="K5" s="4"/>
      <c r="L5" s="10" t="s">
        <v>160</v>
      </c>
      <c r="M5" s="19">
        <v>0</v>
      </c>
    </row>
    <row r="6" spans="1:19" ht="33.75" customHeight="1" x14ac:dyDescent="0.25">
      <c r="A6" s="16" t="s">
        <v>28</v>
      </c>
      <c r="B6" s="2" t="s">
        <v>1</v>
      </c>
      <c r="C6" s="3" t="s">
        <v>0</v>
      </c>
      <c r="D6" s="3" t="s">
        <v>154</v>
      </c>
      <c r="E6" s="3">
        <v>700</v>
      </c>
      <c r="F6" s="3">
        <v>1.2</v>
      </c>
      <c r="G6" s="3">
        <v>133</v>
      </c>
      <c r="H6" s="3">
        <v>145</v>
      </c>
      <c r="I6" s="4"/>
      <c r="J6" s="4"/>
      <c r="K6" s="4"/>
      <c r="L6" s="10" t="s">
        <v>160</v>
      </c>
      <c r="M6" s="19">
        <v>0</v>
      </c>
    </row>
    <row r="7" spans="1:19" ht="25.5" x14ac:dyDescent="0.25">
      <c r="A7" s="16" t="s">
        <v>29</v>
      </c>
      <c r="B7" s="2" t="s">
        <v>92</v>
      </c>
      <c r="C7" s="3" t="s">
        <v>2</v>
      </c>
      <c r="D7" s="3" t="s">
        <v>151</v>
      </c>
      <c r="E7" s="3">
        <v>896</v>
      </c>
      <c r="F7" s="3">
        <v>1</v>
      </c>
      <c r="G7" s="4"/>
      <c r="H7" s="4"/>
      <c r="I7" s="4"/>
      <c r="J7" s="4"/>
      <c r="K7" s="4"/>
      <c r="L7" s="10" t="s">
        <v>160</v>
      </c>
      <c r="M7" s="19">
        <v>0</v>
      </c>
    </row>
    <row r="8" spans="1:19" ht="25.5" x14ac:dyDescent="0.25">
      <c r="A8" s="16" t="s">
        <v>30</v>
      </c>
      <c r="B8" s="2" t="s">
        <v>93</v>
      </c>
      <c r="C8" s="3" t="s">
        <v>2</v>
      </c>
      <c r="D8" s="3" t="s">
        <v>155</v>
      </c>
      <c r="E8" s="3">
        <v>368</v>
      </c>
      <c r="F8" s="3">
        <v>1</v>
      </c>
      <c r="G8" s="4"/>
      <c r="H8" s="4"/>
      <c r="I8" s="4"/>
      <c r="J8" s="4"/>
      <c r="K8" s="4"/>
      <c r="L8" s="10" t="s">
        <v>160</v>
      </c>
      <c r="M8" s="19">
        <v>0</v>
      </c>
    </row>
    <row r="9" spans="1:19" ht="25.5" x14ac:dyDescent="0.25">
      <c r="A9" s="16" t="s">
        <v>34</v>
      </c>
      <c r="B9" s="2" t="s">
        <v>94</v>
      </c>
      <c r="C9" s="3" t="s">
        <v>2</v>
      </c>
      <c r="D9" s="3" t="s">
        <v>151</v>
      </c>
      <c r="E9" s="3">
        <v>559</v>
      </c>
      <c r="F9" s="5">
        <v>1</v>
      </c>
      <c r="G9" s="4"/>
      <c r="H9" s="4"/>
      <c r="I9" s="4"/>
      <c r="J9" s="4"/>
      <c r="K9" s="4"/>
      <c r="L9" s="10" t="s">
        <v>160</v>
      </c>
      <c r="M9" s="19">
        <v>0</v>
      </c>
    </row>
    <row r="10" spans="1:19" ht="25.5" x14ac:dyDescent="0.25">
      <c r="A10" s="16" t="s">
        <v>35</v>
      </c>
      <c r="B10" s="2" t="s">
        <v>95</v>
      </c>
      <c r="C10" s="3" t="s">
        <v>2</v>
      </c>
      <c r="D10" s="3" t="s">
        <v>151</v>
      </c>
      <c r="E10" s="3">
        <v>1502</v>
      </c>
      <c r="F10" s="3">
        <v>1</v>
      </c>
      <c r="G10" s="4"/>
      <c r="H10" s="4"/>
      <c r="I10" s="4"/>
      <c r="J10" s="4"/>
      <c r="K10" s="4"/>
      <c r="L10" s="10" t="s">
        <v>160</v>
      </c>
      <c r="M10" s="19">
        <v>0</v>
      </c>
    </row>
    <row r="11" spans="1:19" ht="25.5" x14ac:dyDescent="0.25">
      <c r="A11" s="16" t="s">
        <v>33</v>
      </c>
      <c r="B11" s="2" t="s">
        <v>3</v>
      </c>
      <c r="C11" s="3" t="s">
        <v>2</v>
      </c>
      <c r="D11" s="3" t="s">
        <v>146</v>
      </c>
      <c r="E11" s="3">
        <v>420</v>
      </c>
      <c r="F11" s="3">
        <v>1</v>
      </c>
      <c r="G11" s="4"/>
      <c r="H11" s="4"/>
      <c r="I11" s="4"/>
      <c r="J11" s="4"/>
      <c r="K11" s="4"/>
      <c r="L11" s="10" t="s">
        <v>160</v>
      </c>
      <c r="M11" s="19">
        <v>0</v>
      </c>
    </row>
    <row r="12" spans="1:19" ht="25.5" x14ac:dyDescent="0.25">
      <c r="A12" s="16" t="s">
        <v>32</v>
      </c>
      <c r="B12" s="2" t="s">
        <v>96</v>
      </c>
      <c r="C12" s="3" t="s">
        <v>2</v>
      </c>
      <c r="D12" s="3" t="s">
        <v>151</v>
      </c>
      <c r="E12" s="3">
        <v>1231</v>
      </c>
      <c r="F12" s="3">
        <v>1</v>
      </c>
      <c r="G12" s="4"/>
      <c r="H12" s="4"/>
      <c r="I12" s="4"/>
      <c r="J12" s="4"/>
      <c r="K12" s="4"/>
      <c r="L12" s="10" t="s">
        <v>160</v>
      </c>
      <c r="M12" s="19">
        <v>0</v>
      </c>
    </row>
    <row r="13" spans="1:19" ht="27" customHeight="1" x14ac:dyDescent="0.25">
      <c r="A13" s="16" t="s">
        <v>31</v>
      </c>
      <c r="B13" s="2" t="s">
        <v>97</v>
      </c>
      <c r="C13" s="3" t="s">
        <v>0</v>
      </c>
      <c r="D13" s="3" t="s">
        <v>149</v>
      </c>
      <c r="E13" s="3">
        <v>270</v>
      </c>
      <c r="F13" s="3">
        <v>1.3</v>
      </c>
      <c r="G13" s="3">
        <v>94</v>
      </c>
      <c r="H13" s="3">
        <v>34</v>
      </c>
      <c r="I13" s="4"/>
      <c r="J13" s="4"/>
      <c r="K13" s="4"/>
      <c r="L13" s="10" t="s">
        <v>160</v>
      </c>
      <c r="M13" s="19">
        <v>0</v>
      </c>
    </row>
    <row r="14" spans="1:19" ht="25.5" x14ac:dyDescent="0.25">
      <c r="A14" s="16" t="s">
        <v>36</v>
      </c>
      <c r="B14" s="2" t="s">
        <v>98</v>
      </c>
      <c r="C14" s="3" t="s">
        <v>5</v>
      </c>
      <c r="D14" s="3" t="s">
        <v>155</v>
      </c>
      <c r="E14" s="3">
        <v>425</v>
      </c>
      <c r="F14" s="3">
        <v>1.3</v>
      </c>
      <c r="G14" s="3">
        <v>75</v>
      </c>
      <c r="H14" s="3">
        <v>18</v>
      </c>
      <c r="I14" s="4"/>
      <c r="J14" s="4"/>
      <c r="K14" s="4"/>
      <c r="L14" s="10" t="s">
        <v>160</v>
      </c>
      <c r="M14" s="19">
        <v>0</v>
      </c>
    </row>
    <row r="15" spans="1:19" ht="25.5" x14ac:dyDescent="0.25">
      <c r="A15" s="16" t="s">
        <v>37</v>
      </c>
      <c r="B15" s="2" t="s">
        <v>99</v>
      </c>
      <c r="C15" s="3" t="s">
        <v>5</v>
      </c>
      <c r="D15" s="3" t="s">
        <v>147</v>
      </c>
      <c r="E15" s="3">
        <v>597</v>
      </c>
      <c r="F15" s="3">
        <v>1.3</v>
      </c>
      <c r="G15" s="3">
        <v>139</v>
      </c>
      <c r="H15" s="3">
        <v>45</v>
      </c>
      <c r="I15" s="4"/>
      <c r="J15" s="4"/>
      <c r="K15" s="4"/>
      <c r="L15" s="10" t="s">
        <v>160</v>
      </c>
      <c r="M15" s="19">
        <v>0</v>
      </c>
    </row>
    <row r="16" spans="1:19" ht="25.5" x14ac:dyDescent="0.25">
      <c r="A16" s="16" t="s">
        <v>38</v>
      </c>
      <c r="B16" s="2" t="s">
        <v>6</v>
      </c>
      <c r="C16" s="3" t="s">
        <v>2</v>
      </c>
      <c r="D16" s="3" t="s">
        <v>151</v>
      </c>
      <c r="E16" s="3">
        <v>382</v>
      </c>
      <c r="F16" s="3">
        <v>1</v>
      </c>
      <c r="G16" s="3">
        <v>73</v>
      </c>
      <c r="H16" s="4"/>
      <c r="I16" s="4"/>
      <c r="J16" s="4"/>
      <c r="K16" s="4"/>
      <c r="L16" s="10" t="s">
        <v>160</v>
      </c>
      <c r="M16" s="19">
        <v>0</v>
      </c>
    </row>
    <row r="17" spans="1:13" ht="25.5" customHeight="1" x14ac:dyDescent="0.25">
      <c r="A17" s="16" t="s">
        <v>39</v>
      </c>
      <c r="B17" s="2" t="s">
        <v>7</v>
      </c>
      <c r="C17" s="3" t="s">
        <v>0</v>
      </c>
      <c r="D17" s="3" t="s">
        <v>156</v>
      </c>
      <c r="E17" s="3">
        <v>416</v>
      </c>
      <c r="F17" s="3">
        <v>1.2</v>
      </c>
      <c r="G17" s="3">
        <v>64</v>
      </c>
      <c r="H17" s="3">
        <v>48</v>
      </c>
      <c r="I17" s="4"/>
      <c r="J17" s="4"/>
      <c r="K17" s="4"/>
      <c r="L17" s="10" t="s">
        <v>160</v>
      </c>
      <c r="M17" s="19">
        <v>0</v>
      </c>
    </row>
    <row r="18" spans="1:13" ht="25.5" customHeight="1" x14ac:dyDescent="0.25">
      <c r="A18" s="16" t="s">
        <v>40</v>
      </c>
      <c r="B18" s="2" t="s">
        <v>8</v>
      </c>
      <c r="C18" s="3" t="s">
        <v>5</v>
      </c>
      <c r="D18" s="3" t="s">
        <v>156</v>
      </c>
      <c r="E18" s="3">
        <v>1046</v>
      </c>
      <c r="F18" s="3">
        <v>1.3</v>
      </c>
      <c r="G18" s="3">
        <v>176</v>
      </c>
      <c r="H18" s="3">
        <v>89</v>
      </c>
      <c r="I18" s="4"/>
      <c r="J18" s="4"/>
      <c r="K18" s="4"/>
      <c r="L18" s="10" t="s">
        <v>160</v>
      </c>
      <c r="M18" s="19">
        <v>0</v>
      </c>
    </row>
    <row r="19" spans="1:13" ht="25.5" x14ac:dyDescent="0.25">
      <c r="A19" s="16" t="s">
        <v>41</v>
      </c>
      <c r="B19" s="2" t="s">
        <v>9</v>
      </c>
      <c r="C19" s="3" t="s">
        <v>2</v>
      </c>
      <c r="D19" s="3" t="s">
        <v>151</v>
      </c>
      <c r="E19" s="3">
        <v>385</v>
      </c>
      <c r="F19" s="3">
        <v>1</v>
      </c>
      <c r="G19" s="4"/>
      <c r="H19" s="4"/>
      <c r="I19" s="4"/>
      <c r="J19" s="4"/>
      <c r="K19" s="4"/>
      <c r="L19" s="10" t="s">
        <v>160</v>
      </c>
      <c r="M19" s="19">
        <v>0</v>
      </c>
    </row>
    <row r="20" spans="1:13" x14ac:dyDescent="0.25">
      <c r="A20" s="16" t="s">
        <v>42</v>
      </c>
      <c r="B20" s="2" t="s">
        <v>10</v>
      </c>
      <c r="C20" s="3" t="s">
        <v>5</v>
      </c>
      <c r="D20" s="3" t="s">
        <v>147</v>
      </c>
      <c r="E20" s="3">
        <v>375</v>
      </c>
      <c r="F20" s="3">
        <v>1.3</v>
      </c>
      <c r="G20" s="3">
        <v>96</v>
      </c>
      <c r="H20" s="3">
        <v>35</v>
      </c>
      <c r="I20" s="4"/>
      <c r="J20" s="4"/>
      <c r="K20" s="4"/>
      <c r="L20" s="10" t="s">
        <v>160</v>
      </c>
      <c r="M20" s="19">
        <v>0</v>
      </c>
    </row>
    <row r="21" spans="1:13" x14ac:dyDescent="0.25">
      <c r="A21" s="16" t="s">
        <v>43</v>
      </c>
      <c r="B21" s="2" t="s">
        <v>11</v>
      </c>
      <c r="C21" s="3" t="s">
        <v>2</v>
      </c>
      <c r="D21" s="3" t="s">
        <v>151</v>
      </c>
      <c r="E21" s="3">
        <v>676</v>
      </c>
      <c r="F21" s="3">
        <v>1</v>
      </c>
      <c r="G21" s="4"/>
      <c r="H21" s="4"/>
      <c r="I21" s="4"/>
      <c r="J21" s="4"/>
      <c r="K21" s="4"/>
      <c r="L21" s="10" t="s">
        <v>160</v>
      </c>
      <c r="M21" s="19">
        <v>0</v>
      </c>
    </row>
    <row r="22" spans="1:13" ht="25.5" x14ac:dyDescent="0.25">
      <c r="A22" s="16" t="s">
        <v>44</v>
      </c>
      <c r="B22" s="2" t="s">
        <v>142</v>
      </c>
      <c r="C22" s="3" t="s">
        <v>0</v>
      </c>
      <c r="D22" s="3" t="s">
        <v>151</v>
      </c>
      <c r="E22" s="3">
        <v>244</v>
      </c>
      <c r="F22" s="3">
        <v>1.2</v>
      </c>
      <c r="G22" s="3">
        <v>15</v>
      </c>
      <c r="H22" s="3">
        <v>26</v>
      </c>
      <c r="I22" s="4"/>
      <c r="J22" s="4"/>
      <c r="K22" s="4"/>
      <c r="L22" s="10" t="s">
        <v>160</v>
      </c>
      <c r="M22" s="19">
        <v>0</v>
      </c>
    </row>
    <row r="23" spans="1:13" ht="25.5" customHeight="1" x14ac:dyDescent="0.25">
      <c r="A23" s="16" t="s">
        <v>45</v>
      </c>
      <c r="B23" s="2" t="s">
        <v>104</v>
      </c>
      <c r="C23" s="3" t="s">
        <v>2</v>
      </c>
      <c r="D23" s="3" t="s">
        <v>152</v>
      </c>
      <c r="E23" s="3">
        <v>1400</v>
      </c>
      <c r="F23" s="3">
        <v>1</v>
      </c>
      <c r="G23" s="4"/>
      <c r="H23" s="4"/>
      <c r="I23" s="4"/>
      <c r="J23" s="4"/>
      <c r="K23" s="4"/>
      <c r="L23" s="10" t="s">
        <v>160</v>
      </c>
      <c r="M23" s="19">
        <v>0</v>
      </c>
    </row>
    <row r="24" spans="1:13" ht="25.5" x14ac:dyDescent="0.25">
      <c r="A24" s="16" t="s">
        <v>46</v>
      </c>
      <c r="B24" s="2" t="s">
        <v>100</v>
      </c>
      <c r="C24" s="3" t="s">
        <v>2</v>
      </c>
      <c r="D24" s="3" t="s">
        <v>151</v>
      </c>
      <c r="E24" s="3">
        <v>986</v>
      </c>
      <c r="F24" s="3">
        <v>1</v>
      </c>
      <c r="G24" s="4">
        <v>0</v>
      </c>
      <c r="H24" s="4"/>
      <c r="I24" s="4"/>
      <c r="J24" s="4"/>
      <c r="K24" s="4"/>
      <c r="L24" s="10" t="s">
        <v>160</v>
      </c>
      <c r="M24" s="19">
        <v>0</v>
      </c>
    </row>
    <row r="25" spans="1:13" ht="25.5" customHeight="1" x14ac:dyDescent="0.25">
      <c r="A25" s="16" t="s">
        <v>47</v>
      </c>
      <c r="B25" s="2" t="s">
        <v>101</v>
      </c>
      <c r="C25" s="3" t="s">
        <v>2</v>
      </c>
      <c r="D25" s="3" t="s">
        <v>146</v>
      </c>
      <c r="E25" s="3">
        <v>396</v>
      </c>
      <c r="F25" s="3">
        <v>1</v>
      </c>
      <c r="G25" s="4"/>
      <c r="H25" s="4"/>
      <c r="I25" s="4"/>
      <c r="J25" s="4"/>
      <c r="K25" s="4"/>
      <c r="L25" s="10" t="s">
        <v>160</v>
      </c>
      <c r="M25" s="19">
        <v>0</v>
      </c>
    </row>
    <row r="26" spans="1:13" ht="25.5" x14ac:dyDescent="0.25">
      <c r="A26" s="16" t="s">
        <v>48</v>
      </c>
      <c r="B26" s="2" t="s">
        <v>102</v>
      </c>
      <c r="C26" s="3" t="s">
        <v>4</v>
      </c>
      <c r="D26" s="3" t="s">
        <v>151</v>
      </c>
      <c r="E26" s="3">
        <v>591</v>
      </c>
      <c r="F26" s="3">
        <v>1</v>
      </c>
      <c r="G26" s="4"/>
      <c r="H26" s="4"/>
      <c r="I26" s="4"/>
      <c r="J26" s="4"/>
      <c r="K26" s="4"/>
      <c r="L26" s="10" t="s">
        <v>160</v>
      </c>
      <c r="M26" s="19">
        <v>0</v>
      </c>
    </row>
    <row r="27" spans="1:13" ht="25.5" x14ac:dyDescent="0.25">
      <c r="A27" s="16" t="s">
        <v>49</v>
      </c>
      <c r="B27" s="2" t="s">
        <v>103</v>
      </c>
      <c r="C27" s="3" t="s">
        <v>2</v>
      </c>
      <c r="D27" s="3" t="s">
        <v>151</v>
      </c>
      <c r="E27" s="3">
        <v>420</v>
      </c>
      <c r="F27" s="3">
        <v>1</v>
      </c>
      <c r="G27" s="4"/>
      <c r="H27" s="4"/>
      <c r="I27" s="4"/>
      <c r="J27" s="4"/>
      <c r="K27" s="4"/>
      <c r="L27" s="10" t="s">
        <v>160</v>
      </c>
      <c r="M27" s="19">
        <v>0</v>
      </c>
    </row>
    <row r="28" spans="1:13" ht="25.5" x14ac:dyDescent="0.25">
      <c r="A28" s="16" t="s">
        <v>50</v>
      </c>
      <c r="B28" s="2" t="s">
        <v>12</v>
      </c>
      <c r="C28" s="3" t="s">
        <v>5</v>
      </c>
      <c r="D28" s="3" t="s">
        <v>147</v>
      </c>
      <c r="E28" s="3">
        <v>366</v>
      </c>
      <c r="F28" s="3">
        <v>1.3</v>
      </c>
      <c r="G28" s="3">
        <v>92</v>
      </c>
      <c r="H28" s="3">
        <v>46</v>
      </c>
      <c r="I28" s="4"/>
      <c r="J28" s="4"/>
      <c r="K28" s="4"/>
      <c r="L28" s="10" t="s">
        <v>160</v>
      </c>
      <c r="M28" s="19">
        <v>0</v>
      </c>
    </row>
    <row r="29" spans="1:13" ht="25.5" x14ac:dyDescent="0.25">
      <c r="A29" s="16" t="s">
        <v>51</v>
      </c>
      <c r="B29" s="2" t="s">
        <v>105</v>
      </c>
      <c r="C29" s="3" t="s">
        <v>2</v>
      </c>
      <c r="D29" s="3" t="s">
        <v>148</v>
      </c>
      <c r="E29" s="3">
        <v>1460</v>
      </c>
      <c r="F29" s="3">
        <v>1</v>
      </c>
      <c r="G29" s="4"/>
      <c r="H29" s="4"/>
      <c r="I29" s="4"/>
      <c r="J29" s="4"/>
      <c r="K29" s="4"/>
      <c r="L29" s="10" t="s">
        <v>160</v>
      </c>
      <c r="M29" s="19">
        <v>0</v>
      </c>
    </row>
    <row r="30" spans="1:13" ht="25.5" x14ac:dyDescent="0.25">
      <c r="A30" s="16" t="s">
        <v>52</v>
      </c>
      <c r="B30" s="2" t="s">
        <v>13</v>
      </c>
      <c r="C30" s="3" t="s">
        <v>2</v>
      </c>
      <c r="D30" s="3" t="s">
        <v>151</v>
      </c>
      <c r="E30" s="3">
        <v>1664</v>
      </c>
      <c r="F30" s="3">
        <v>1</v>
      </c>
      <c r="G30" s="4"/>
      <c r="H30" s="4"/>
      <c r="I30" s="4"/>
      <c r="J30" s="4"/>
      <c r="K30" s="4"/>
      <c r="L30" s="10" t="s">
        <v>160</v>
      </c>
      <c r="M30" s="19">
        <v>0</v>
      </c>
    </row>
    <row r="31" spans="1:13" ht="25.5" x14ac:dyDescent="0.25">
      <c r="A31" s="16" t="s">
        <v>53</v>
      </c>
      <c r="B31" s="2" t="s">
        <v>106</v>
      </c>
      <c r="C31" s="3" t="s">
        <v>2</v>
      </c>
      <c r="D31" s="3" t="s">
        <v>151</v>
      </c>
      <c r="E31" s="3">
        <v>565</v>
      </c>
      <c r="F31" s="3">
        <v>1</v>
      </c>
      <c r="G31" s="4"/>
      <c r="H31" s="4"/>
      <c r="I31" s="4"/>
      <c r="J31" s="4"/>
      <c r="K31" s="4"/>
      <c r="L31" s="10" t="s">
        <v>160</v>
      </c>
      <c r="M31" s="19">
        <v>0</v>
      </c>
    </row>
    <row r="32" spans="1:13" ht="25.5" x14ac:dyDescent="0.25">
      <c r="A32" s="16" t="s">
        <v>54</v>
      </c>
      <c r="B32" s="2" t="s">
        <v>107</v>
      </c>
      <c r="C32" s="3" t="s">
        <v>158</v>
      </c>
      <c r="D32" s="3" t="s">
        <v>170</v>
      </c>
      <c r="E32" s="3">
        <v>325</v>
      </c>
      <c r="F32" s="3" t="s">
        <v>25</v>
      </c>
      <c r="G32" s="4"/>
      <c r="H32" s="4"/>
      <c r="I32" s="4"/>
      <c r="J32" s="4"/>
      <c r="K32" s="4"/>
      <c r="L32" s="10" t="s">
        <v>160</v>
      </c>
      <c r="M32" s="19">
        <v>0</v>
      </c>
    </row>
    <row r="33" spans="1:13" ht="25.5" x14ac:dyDescent="0.25">
      <c r="A33" s="16" t="s">
        <v>55</v>
      </c>
      <c r="B33" s="2" t="s">
        <v>14</v>
      </c>
      <c r="C33" s="3" t="s">
        <v>2</v>
      </c>
      <c r="D33" s="3" t="s">
        <v>146</v>
      </c>
      <c r="E33" s="3">
        <v>565</v>
      </c>
      <c r="F33" s="3">
        <v>1</v>
      </c>
      <c r="G33" s="3">
        <v>43</v>
      </c>
      <c r="H33" s="4"/>
      <c r="I33" s="4"/>
      <c r="J33" s="4"/>
      <c r="K33" s="4"/>
      <c r="L33" s="10" t="s">
        <v>160</v>
      </c>
      <c r="M33" s="19">
        <v>0</v>
      </c>
    </row>
    <row r="34" spans="1:13" ht="25.5" x14ac:dyDescent="0.25">
      <c r="A34" s="16" t="s">
        <v>56</v>
      </c>
      <c r="B34" s="2" t="s">
        <v>108</v>
      </c>
      <c r="C34" s="3" t="s">
        <v>2</v>
      </c>
      <c r="D34" s="3" t="s">
        <v>146</v>
      </c>
      <c r="E34" s="3">
        <v>555</v>
      </c>
      <c r="F34" s="3">
        <v>1</v>
      </c>
      <c r="G34" s="4"/>
      <c r="H34" s="4"/>
      <c r="I34" s="4"/>
      <c r="J34" s="4"/>
      <c r="K34" s="4"/>
      <c r="L34" s="10" t="s">
        <v>160</v>
      </c>
      <c r="M34" s="19">
        <v>0</v>
      </c>
    </row>
    <row r="35" spans="1:13" ht="25.5" x14ac:dyDescent="0.25">
      <c r="A35" s="16" t="s">
        <v>57</v>
      </c>
      <c r="B35" s="2" t="s">
        <v>109</v>
      </c>
      <c r="C35" s="3" t="s">
        <v>2</v>
      </c>
      <c r="D35" s="3" t="s">
        <v>151</v>
      </c>
      <c r="E35" s="3">
        <v>350</v>
      </c>
      <c r="F35" s="3">
        <v>1</v>
      </c>
      <c r="G35" s="4"/>
      <c r="H35" s="4"/>
      <c r="I35" s="4"/>
      <c r="J35" s="4"/>
      <c r="K35" s="4"/>
      <c r="L35" s="10" t="s">
        <v>160</v>
      </c>
      <c r="M35" s="19">
        <v>0</v>
      </c>
    </row>
    <row r="36" spans="1:13" ht="25.5" x14ac:dyDescent="0.25">
      <c r="A36" s="16" t="s">
        <v>58</v>
      </c>
      <c r="B36" s="2" t="s">
        <v>110</v>
      </c>
      <c r="C36" s="3" t="s">
        <v>2</v>
      </c>
      <c r="D36" s="3" t="s">
        <v>146</v>
      </c>
      <c r="E36" s="3">
        <v>5882</v>
      </c>
      <c r="F36" s="3">
        <v>1</v>
      </c>
      <c r="G36" s="4"/>
      <c r="H36" s="4"/>
      <c r="I36" s="4"/>
      <c r="J36" s="4"/>
      <c r="K36" s="4"/>
      <c r="L36" s="10" t="s">
        <v>160</v>
      </c>
      <c r="M36" s="19">
        <v>0</v>
      </c>
    </row>
    <row r="37" spans="1:13" ht="25.5" x14ac:dyDescent="0.25">
      <c r="A37" s="16" t="s">
        <v>59</v>
      </c>
      <c r="B37" s="2" t="s">
        <v>111</v>
      </c>
      <c r="C37" s="3" t="s">
        <v>2</v>
      </c>
      <c r="D37" s="3" t="s">
        <v>146</v>
      </c>
      <c r="E37" s="3">
        <v>1350</v>
      </c>
      <c r="F37" s="3">
        <v>1</v>
      </c>
      <c r="G37" s="4"/>
      <c r="H37" s="4"/>
      <c r="I37" s="4"/>
      <c r="J37" s="4"/>
      <c r="K37" s="4"/>
      <c r="L37" s="10" t="s">
        <v>160</v>
      </c>
      <c r="M37" s="19">
        <v>0</v>
      </c>
    </row>
    <row r="38" spans="1:13" ht="25.5" customHeight="1" x14ac:dyDescent="0.25">
      <c r="A38" s="16" t="s">
        <v>60</v>
      </c>
      <c r="B38" s="2" t="s">
        <v>112</v>
      </c>
      <c r="C38" s="3" t="s">
        <v>0</v>
      </c>
      <c r="D38" s="3" t="s">
        <v>156</v>
      </c>
      <c r="E38" s="3">
        <v>2750</v>
      </c>
      <c r="F38" s="3">
        <v>1.2</v>
      </c>
      <c r="G38" s="3">
        <v>35</v>
      </c>
      <c r="H38" s="3">
        <v>13</v>
      </c>
      <c r="I38" s="3">
        <v>1.9</v>
      </c>
      <c r="J38" s="3">
        <v>9</v>
      </c>
      <c r="K38" s="4"/>
      <c r="L38" s="10" t="s">
        <v>160</v>
      </c>
      <c r="M38" s="19">
        <v>0</v>
      </c>
    </row>
    <row r="39" spans="1:13" ht="25.5" customHeight="1" x14ac:dyDescent="0.25">
      <c r="A39" s="16" t="s">
        <v>61</v>
      </c>
      <c r="B39" s="2" t="s">
        <v>15</v>
      </c>
      <c r="C39" s="3" t="s">
        <v>0</v>
      </c>
      <c r="D39" s="3" t="s">
        <v>150</v>
      </c>
      <c r="E39" s="3">
        <v>5150</v>
      </c>
      <c r="F39" s="3">
        <v>1.2</v>
      </c>
      <c r="G39" s="3">
        <v>372</v>
      </c>
      <c r="H39" s="3">
        <v>312</v>
      </c>
      <c r="I39" s="4"/>
      <c r="J39" s="4"/>
      <c r="K39" s="4"/>
      <c r="L39" s="10" t="s">
        <v>160</v>
      </c>
      <c r="M39" s="19">
        <v>0</v>
      </c>
    </row>
    <row r="40" spans="1:13" ht="25.5" x14ac:dyDescent="0.25">
      <c r="A40" s="16" t="s">
        <v>62</v>
      </c>
      <c r="B40" s="2" t="s">
        <v>113</v>
      </c>
      <c r="C40" s="3" t="s">
        <v>2</v>
      </c>
      <c r="D40" s="3" t="s">
        <v>145</v>
      </c>
      <c r="E40" s="3">
        <v>6190</v>
      </c>
      <c r="F40" s="3">
        <v>1</v>
      </c>
      <c r="G40" s="4"/>
      <c r="H40" s="4"/>
      <c r="I40" s="4"/>
      <c r="J40" s="4"/>
      <c r="K40" s="4"/>
      <c r="L40" s="10" t="s">
        <v>160</v>
      </c>
      <c r="M40" s="19">
        <v>0</v>
      </c>
    </row>
    <row r="41" spans="1:13" ht="25.5" x14ac:dyDescent="0.25">
      <c r="A41" s="16" t="s">
        <v>63</v>
      </c>
      <c r="B41" s="2" t="s">
        <v>16</v>
      </c>
      <c r="C41" s="3" t="s">
        <v>2</v>
      </c>
      <c r="D41" s="3" t="s">
        <v>148</v>
      </c>
      <c r="E41" s="3">
        <v>6130</v>
      </c>
      <c r="F41" s="3">
        <v>1</v>
      </c>
      <c r="G41" s="4"/>
      <c r="H41" s="4"/>
      <c r="I41" s="4"/>
      <c r="J41" s="4"/>
      <c r="K41" s="4"/>
      <c r="L41" s="10" t="s">
        <v>160</v>
      </c>
      <c r="M41" s="19">
        <v>0</v>
      </c>
    </row>
    <row r="42" spans="1:13" ht="25.5" customHeight="1" x14ac:dyDescent="0.25">
      <c r="A42" s="16" t="s">
        <v>64</v>
      </c>
      <c r="B42" s="2" t="s">
        <v>17</v>
      </c>
      <c r="C42" s="3" t="s">
        <v>0</v>
      </c>
      <c r="D42" s="3" t="s">
        <v>156</v>
      </c>
      <c r="E42" s="3">
        <v>2620</v>
      </c>
      <c r="F42" s="3">
        <v>1.2</v>
      </c>
      <c r="G42" s="3">
        <v>307</v>
      </c>
      <c r="H42" s="3">
        <v>288</v>
      </c>
      <c r="I42" s="3">
        <v>0.6</v>
      </c>
      <c r="J42" s="3">
        <v>6</v>
      </c>
      <c r="K42" s="4"/>
      <c r="L42" s="10" t="s">
        <v>160</v>
      </c>
      <c r="M42" s="19">
        <v>0</v>
      </c>
    </row>
    <row r="43" spans="1:13" ht="25.5" x14ac:dyDescent="0.25">
      <c r="A43" s="16" t="s">
        <v>65</v>
      </c>
      <c r="B43" s="2" t="s">
        <v>114</v>
      </c>
      <c r="C43" s="3" t="s">
        <v>5</v>
      </c>
      <c r="D43" s="3" t="s">
        <v>153</v>
      </c>
      <c r="E43" s="3">
        <v>1452</v>
      </c>
      <c r="F43" s="3">
        <v>1.3</v>
      </c>
      <c r="G43" s="3">
        <v>208</v>
      </c>
      <c r="H43" s="3">
        <v>153</v>
      </c>
      <c r="I43" s="4"/>
      <c r="J43" s="4"/>
      <c r="K43" s="4"/>
      <c r="L43" s="10" t="s">
        <v>160</v>
      </c>
      <c r="M43" s="19">
        <v>0</v>
      </c>
    </row>
    <row r="44" spans="1:13" ht="25.5" x14ac:dyDescent="0.25">
      <c r="A44" s="16" t="s">
        <v>66</v>
      </c>
      <c r="B44" s="2" t="s">
        <v>18</v>
      </c>
      <c r="C44" s="3" t="s">
        <v>2</v>
      </c>
      <c r="D44" s="3" t="s">
        <v>151</v>
      </c>
      <c r="E44" s="3">
        <v>4900</v>
      </c>
      <c r="F44" s="3">
        <v>1</v>
      </c>
      <c r="G44" s="4"/>
      <c r="H44" s="4"/>
      <c r="I44" s="12">
        <v>0.8</v>
      </c>
      <c r="J44" s="12">
        <v>7</v>
      </c>
      <c r="K44" s="4"/>
      <c r="L44" s="10" t="s">
        <v>160</v>
      </c>
      <c r="M44" s="19">
        <v>0</v>
      </c>
    </row>
    <row r="45" spans="1:13" ht="25.5" customHeight="1" x14ac:dyDescent="0.25">
      <c r="A45" s="16" t="s">
        <v>67</v>
      </c>
      <c r="B45" s="2" t="s">
        <v>19</v>
      </c>
      <c r="C45" s="3" t="s">
        <v>2</v>
      </c>
      <c r="D45" s="3" t="s">
        <v>152</v>
      </c>
      <c r="E45" s="3">
        <v>5200</v>
      </c>
      <c r="F45" s="3">
        <v>1</v>
      </c>
      <c r="G45" s="3">
        <v>140</v>
      </c>
      <c r="H45" s="3">
        <v>85</v>
      </c>
      <c r="I45" s="3">
        <v>4</v>
      </c>
      <c r="J45" s="3">
        <v>7</v>
      </c>
      <c r="K45" s="4"/>
      <c r="L45" s="10" t="s">
        <v>160</v>
      </c>
      <c r="M45" s="19">
        <v>0</v>
      </c>
    </row>
    <row r="46" spans="1:13" ht="25.5" x14ac:dyDescent="0.25">
      <c r="A46" s="16" t="s">
        <v>68</v>
      </c>
      <c r="B46" s="2" t="s">
        <v>20</v>
      </c>
      <c r="C46" s="3" t="s">
        <v>0</v>
      </c>
      <c r="D46" s="3" t="s">
        <v>157</v>
      </c>
      <c r="E46" s="3">
        <v>1250</v>
      </c>
      <c r="F46" s="3">
        <v>1.2</v>
      </c>
      <c r="G46" s="3">
        <v>214</v>
      </c>
      <c r="H46" s="3">
        <v>102</v>
      </c>
      <c r="I46" s="4"/>
      <c r="J46" s="4"/>
      <c r="K46" s="4"/>
      <c r="L46" s="10" t="s">
        <v>160</v>
      </c>
      <c r="M46" s="19">
        <v>0</v>
      </c>
    </row>
    <row r="47" spans="1:13" ht="25.5" x14ac:dyDescent="0.25">
      <c r="A47" s="16" t="s">
        <v>69</v>
      </c>
      <c r="B47" s="2" t="s">
        <v>21</v>
      </c>
      <c r="C47" s="3" t="s">
        <v>2</v>
      </c>
      <c r="D47" s="3" t="s">
        <v>151</v>
      </c>
      <c r="E47" s="3">
        <v>5300</v>
      </c>
      <c r="F47" s="3">
        <v>1</v>
      </c>
      <c r="G47" s="3">
        <v>88</v>
      </c>
      <c r="H47" s="4"/>
      <c r="I47" s="4"/>
      <c r="J47" s="4"/>
      <c r="K47" s="4"/>
      <c r="L47" s="10" t="s">
        <v>160</v>
      </c>
      <c r="M47" s="19">
        <v>0</v>
      </c>
    </row>
    <row r="48" spans="1:13" ht="25.5" x14ac:dyDescent="0.25">
      <c r="A48" s="16" t="s">
        <v>70</v>
      </c>
      <c r="B48" s="2" t="s">
        <v>115</v>
      </c>
      <c r="C48" s="3" t="s">
        <v>2</v>
      </c>
      <c r="D48" s="3" t="s">
        <v>146</v>
      </c>
      <c r="E48" s="3">
        <v>4340</v>
      </c>
      <c r="F48" s="3">
        <v>1</v>
      </c>
      <c r="G48" s="4"/>
      <c r="H48" s="4"/>
      <c r="I48" s="4"/>
      <c r="J48" s="4"/>
      <c r="K48" s="4"/>
      <c r="L48" s="10" t="s">
        <v>160</v>
      </c>
      <c r="M48" s="19">
        <v>0</v>
      </c>
    </row>
    <row r="49" spans="1:16" ht="25.5" customHeight="1" x14ac:dyDescent="0.25">
      <c r="A49" s="16" t="s">
        <v>71</v>
      </c>
      <c r="B49" s="2" t="s">
        <v>116</v>
      </c>
      <c r="C49" s="3" t="s">
        <v>162</v>
      </c>
      <c r="D49" s="3" t="s">
        <v>150</v>
      </c>
      <c r="E49" s="3">
        <v>3000</v>
      </c>
      <c r="F49" s="3">
        <v>1.2</v>
      </c>
      <c r="G49" s="3">
        <v>227</v>
      </c>
      <c r="H49" s="3">
        <v>92</v>
      </c>
      <c r="I49" s="4"/>
      <c r="J49" s="4"/>
      <c r="K49" s="4"/>
      <c r="L49" s="10" t="s">
        <v>160</v>
      </c>
      <c r="M49" s="19">
        <v>0</v>
      </c>
      <c r="N49" s="23"/>
      <c r="O49" s="23"/>
      <c r="P49" s="23"/>
    </row>
    <row r="50" spans="1:16" ht="26.1" customHeight="1" x14ac:dyDescent="0.25">
      <c r="A50" s="16" t="s">
        <v>72</v>
      </c>
      <c r="B50" s="2" t="s">
        <v>116</v>
      </c>
      <c r="C50" s="3" t="s">
        <v>166</v>
      </c>
      <c r="D50" s="3" t="s">
        <v>166</v>
      </c>
      <c r="E50" s="3">
        <v>860</v>
      </c>
      <c r="F50" s="3">
        <v>1.2</v>
      </c>
      <c r="G50" s="4"/>
      <c r="H50" s="4"/>
      <c r="I50" s="4"/>
      <c r="J50" s="4"/>
      <c r="K50" s="4"/>
      <c r="L50" s="10" t="s">
        <v>160</v>
      </c>
      <c r="M50" s="19">
        <v>0</v>
      </c>
      <c r="N50" s="23" t="s">
        <v>167</v>
      </c>
      <c r="O50" s="23"/>
      <c r="P50" s="23"/>
    </row>
    <row r="51" spans="1:16" ht="25.5" x14ac:dyDescent="0.25">
      <c r="A51" s="16" t="s">
        <v>73</v>
      </c>
      <c r="B51" s="2" t="s">
        <v>117</v>
      </c>
      <c r="C51" s="3" t="s">
        <v>2</v>
      </c>
      <c r="D51" s="3" t="s">
        <v>151</v>
      </c>
      <c r="E51" s="3">
        <v>8050</v>
      </c>
      <c r="F51" s="3">
        <v>1</v>
      </c>
      <c r="G51" s="4"/>
      <c r="H51" s="4"/>
      <c r="I51" s="4"/>
      <c r="J51" s="4"/>
      <c r="K51" s="4"/>
      <c r="L51" s="10" t="s">
        <v>160</v>
      </c>
      <c r="M51" s="19">
        <v>0</v>
      </c>
    </row>
    <row r="52" spans="1:16" ht="25.5" customHeight="1" x14ac:dyDescent="0.25">
      <c r="A52" s="16" t="s">
        <v>74</v>
      </c>
      <c r="B52" s="2" t="s">
        <v>22</v>
      </c>
      <c r="C52" s="3" t="s">
        <v>143</v>
      </c>
      <c r="D52" s="3" t="s">
        <v>152</v>
      </c>
      <c r="E52" s="3">
        <v>2000</v>
      </c>
      <c r="F52" s="3">
        <v>1</v>
      </c>
      <c r="G52" s="4"/>
      <c r="H52" s="12">
        <v>40</v>
      </c>
      <c r="I52" s="4"/>
      <c r="J52" s="4"/>
      <c r="K52" s="4"/>
      <c r="L52" s="10" t="s">
        <v>160</v>
      </c>
      <c r="M52" s="19">
        <v>0</v>
      </c>
    </row>
    <row r="53" spans="1:16" ht="25.5" x14ac:dyDescent="0.25">
      <c r="A53" s="16" t="s">
        <v>75</v>
      </c>
      <c r="B53" s="2" t="s">
        <v>23</v>
      </c>
      <c r="C53" s="3" t="s">
        <v>0</v>
      </c>
      <c r="D53" s="3" t="s">
        <v>152</v>
      </c>
      <c r="E53" s="3">
        <v>700</v>
      </c>
      <c r="F53" s="3">
        <v>1.3</v>
      </c>
      <c r="G53" s="3">
        <v>137</v>
      </c>
      <c r="H53" s="3">
        <v>39</v>
      </c>
      <c r="I53" s="4"/>
      <c r="J53" s="4"/>
      <c r="K53" s="4"/>
      <c r="L53" s="10" t="s">
        <v>160</v>
      </c>
      <c r="M53" s="19">
        <v>0</v>
      </c>
    </row>
    <row r="54" spans="1:16" ht="25.5" x14ac:dyDescent="0.25">
      <c r="A54" s="16" t="s">
        <v>76</v>
      </c>
      <c r="B54" s="2" t="s">
        <v>118</v>
      </c>
      <c r="C54" s="3" t="s">
        <v>5</v>
      </c>
      <c r="D54" s="3" t="s">
        <v>153</v>
      </c>
      <c r="E54" s="3">
        <v>560</v>
      </c>
      <c r="F54" s="3">
        <v>1.3</v>
      </c>
      <c r="G54" s="3">
        <v>130</v>
      </c>
      <c r="H54" s="3">
        <v>85</v>
      </c>
      <c r="I54" s="4"/>
      <c r="J54" s="4"/>
      <c r="K54" s="4"/>
      <c r="L54" s="10" t="s">
        <v>160</v>
      </c>
      <c r="M54" s="19">
        <v>0</v>
      </c>
    </row>
    <row r="55" spans="1:16" ht="25.5" x14ac:dyDescent="0.25">
      <c r="A55" s="16" t="s">
        <v>77</v>
      </c>
      <c r="B55" s="2" t="s">
        <v>119</v>
      </c>
      <c r="C55" s="3" t="s">
        <v>5</v>
      </c>
      <c r="D55" s="3" t="s">
        <v>155</v>
      </c>
      <c r="E55" s="3">
        <v>560</v>
      </c>
      <c r="F55" s="3">
        <v>1</v>
      </c>
      <c r="G55" s="3">
        <v>50</v>
      </c>
      <c r="H55" s="3">
        <v>40</v>
      </c>
      <c r="I55" s="4"/>
      <c r="J55" s="4"/>
      <c r="K55" s="4"/>
      <c r="L55" s="10" t="s">
        <v>160</v>
      </c>
      <c r="M55" s="19">
        <v>0</v>
      </c>
    </row>
    <row r="56" spans="1:16" ht="25.5" x14ac:dyDescent="0.25">
      <c r="A56" s="16" t="s">
        <v>78</v>
      </c>
      <c r="B56" s="2" t="s">
        <v>127</v>
      </c>
      <c r="C56" s="3" t="s">
        <v>2</v>
      </c>
      <c r="D56" s="3" t="s">
        <v>151</v>
      </c>
      <c r="E56" s="3">
        <v>642</v>
      </c>
      <c r="F56" s="3">
        <v>1</v>
      </c>
      <c r="G56" s="3">
        <v>78</v>
      </c>
      <c r="H56" s="4"/>
      <c r="I56" s="4"/>
      <c r="J56" s="4"/>
      <c r="K56" s="4"/>
      <c r="L56" s="10" t="s">
        <v>160</v>
      </c>
      <c r="M56" s="19">
        <v>0</v>
      </c>
    </row>
    <row r="57" spans="1:16" ht="25.5" x14ac:dyDescent="0.25">
      <c r="A57" s="16" t="s">
        <v>79</v>
      </c>
      <c r="B57" s="2" t="s">
        <v>128</v>
      </c>
      <c r="C57" s="3" t="s">
        <v>2</v>
      </c>
      <c r="D57" s="3" t="s">
        <v>151</v>
      </c>
      <c r="E57" s="3">
        <v>5040</v>
      </c>
      <c r="F57" s="3">
        <v>1</v>
      </c>
      <c r="G57" s="4"/>
      <c r="H57" s="4"/>
      <c r="I57" s="4"/>
      <c r="J57" s="4"/>
      <c r="K57" s="4"/>
      <c r="L57" s="10" t="s">
        <v>160</v>
      </c>
      <c r="M57" s="19">
        <v>0</v>
      </c>
    </row>
    <row r="58" spans="1:16" ht="40.5" customHeight="1" x14ac:dyDescent="0.25">
      <c r="A58" s="16" t="s">
        <v>80</v>
      </c>
      <c r="B58" s="2" t="s">
        <v>129</v>
      </c>
      <c r="C58" s="3" t="s">
        <v>2</v>
      </c>
      <c r="D58" s="3" t="s">
        <v>151</v>
      </c>
      <c r="E58" s="3">
        <v>1520</v>
      </c>
      <c r="F58" s="3">
        <v>1</v>
      </c>
      <c r="G58" s="3">
        <v>90</v>
      </c>
      <c r="H58" s="4"/>
      <c r="I58" s="4"/>
      <c r="J58" s="4"/>
      <c r="K58" s="4"/>
      <c r="L58" s="10" t="s">
        <v>160</v>
      </c>
      <c r="M58" s="19">
        <v>0</v>
      </c>
    </row>
    <row r="59" spans="1:16" ht="25.5" customHeight="1" x14ac:dyDescent="0.25">
      <c r="A59" s="16" t="s">
        <v>81</v>
      </c>
      <c r="B59" s="6" t="s">
        <v>120</v>
      </c>
      <c r="C59" s="3" t="s">
        <v>5</v>
      </c>
      <c r="D59" s="3" t="s">
        <v>154</v>
      </c>
      <c r="E59" s="3">
        <v>160</v>
      </c>
      <c r="F59" s="3">
        <v>1.3</v>
      </c>
      <c r="G59" s="3">
        <v>40</v>
      </c>
      <c r="H59" s="3">
        <v>19</v>
      </c>
      <c r="I59" s="4"/>
      <c r="J59" s="4"/>
      <c r="K59" s="4"/>
      <c r="L59" s="10" t="s">
        <v>160</v>
      </c>
      <c r="M59" s="19">
        <v>0</v>
      </c>
    </row>
    <row r="60" spans="1:16" ht="25.5" x14ac:dyDescent="0.25">
      <c r="A60" s="16" t="s">
        <v>82</v>
      </c>
      <c r="B60" s="6" t="s">
        <v>121</v>
      </c>
      <c r="C60" s="3" t="s">
        <v>5</v>
      </c>
      <c r="D60" s="3" t="s">
        <v>153</v>
      </c>
      <c r="E60" s="3">
        <v>595</v>
      </c>
      <c r="F60" s="3">
        <v>1.2</v>
      </c>
      <c r="G60" s="3">
        <v>146</v>
      </c>
      <c r="H60" s="4"/>
      <c r="I60" s="4"/>
      <c r="J60" s="4"/>
      <c r="K60" s="4"/>
      <c r="L60" s="10" t="s">
        <v>160</v>
      </c>
      <c r="M60" s="19">
        <v>0</v>
      </c>
    </row>
    <row r="61" spans="1:16" ht="25.5" x14ac:dyDescent="0.25">
      <c r="A61" s="16" t="s">
        <v>83</v>
      </c>
      <c r="B61" s="6" t="s">
        <v>122</v>
      </c>
      <c r="C61" s="3" t="s">
        <v>5</v>
      </c>
      <c r="D61" s="3" t="s">
        <v>146</v>
      </c>
      <c r="E61" s="3">
        <v>550</v>
      </c>
      <c r="F61" s="3">
        <v>1.3</v>
      </c>
      <c r="G61" s="3">
        <v>104</v>
      </c>
      <c r="H61" s="4"/>
      <c r="I61" s="4"/>
      <c r="J61" s="4"/>
      <c r="K61" s="4"/>
      <c r="L61" s="10" t="s">
        <v>160</v>
      </c>
      <c r="M61" s="19">
        <v>0</v>
      </c>
    </row>
    <row r="62" spans="1:16" ht="25.5" x14ac:dyDescent="0.25">
      <c r="A62" s="16" t="s">
        <v>84</v>
      </c>
      <c r="B62" s="2" t="s">
        <v>24</v>
      </c>
      <c r="C62" s="3" t="s">
        <v>0</v>
      </c>
      <c r="D62" s="3" t="s">
        <v>147</v>
      </c>
      <c r="E62" s="3">
        <v>660</v>
      </c>
      <c r="F62" s="3">
        <v>1.2</v>
      </c>
      <c r="G62" s="3">
        <v>82</v>
      </c>
      <c r="H62" s="3">
        <v>45</v>
      </c>
      <c r="I62" s="4"/>
      <c r="J62" s="4"/>
      <c r="K62" s="4"/>
      <c r="L62" s="10" t="s">
        <v>160</v>
      </c>
      <c r="M62" s="19">
        <v>0</v>
      </c>
    </row>
    <row r="63" spans="1:16" ht="25.5" customHeight="1" x14ac:dyDescent="0.25">
      <c r="A63" s="16" t="s">
        <v>85</v>
      </c>
      <c r="B63" s="2" t="s">
        <v>130</v>
      </c>
      <c r="C63" s="3" t="s">
        <v>2</v>
      </c>
      <c r="D63" s="3" t="s">
        <v>155</v>
      </c>
      <c r="E63" s="3">
        <v>520</v>
      </c>
      <c r="F63" s="3">
        <v>1.2</v>
      </c>
      <c r="G63" s="3">
        <v>115</v>
      </c>
      <c r="H63" s="4"/>
      <c r="I63" s="4"/>
      <c r="J63" s="4"/>
      <c r="K63" s="4"/>
      <c r="L63" s="10" t="s">
        <v>161</v>
      </c>
      <c r="M63" s="19">
        <v>0</v>
      </c>
    </row>
    <row r="64" spans="1:16" ht="25.5" customHeight="1" x14ac:dyDescent="0.25">
      <c r="A64" s="16" t="s">
        <v>136</v>
      </c>
      <c r="B64" s="2" t="s">
        <v>131</v>
      </c>
      <c r="C64" s="3" t="s">
        <v>2</v>
      </c>
      <c r="D64" s="3" t="s">
        <v>155</v>
      </c>
      <c r="E64" s="3">
        <v>560</v>
      </c>
      <c r="F64" s="3">
        <v>1.2</v>
      </c>
      <c r="G64" s="3">
        <v>150</v>
      </c>
      <c r="H64" s="4"/>
      <c r="I64" s="4"/>
      <c r="J64" s="4"/>
      <c r="K64" s="4"/>
      <c r="L64" s="10" t="s">
        <v>161</v>
      </c>
      <c r="M64" s="19">
        <v>0</v>
      </c>
    </row>
    <row r="65" spans="1:13" ht="25.5" customHeight="1" x14ac:dyDescent="0.25">
      <c r="A65" s="16" t="s">
        <v>138</v>
      </c>
      <c r="B65" s="2" t="s">
        <v>137</v>
      </c>
      <c r="C65" s="3" t="s">
        <v>2</v>
      </c>
      <c r="D65" s="3" t="s">
        <v>151</v>
      </c>
      <c r="E65" s="3">
        <v>610</v>
      </c>
      <c r="F65" s="3">
        <v>1</v>
      </c>
      <c r="G65" s="4"/>
      <c r="H65" s="10">
        <v>10</v>
      </c>
      <c r="I65" s="4"/>
      <c r="J65" s="4"/>
      <c r="K65" s="10">
        <v>4</v>
      </c>
      <c r="L65" s="10" t="s">
        <v>160</v>
      </c>
      <c r="M65" s="20">
        <v>0</v>
      </c>
    </row>
    <row r="66" spans="1:13" ht="25.5" customHeight="1" x14ac:dyDescent="0.25">
      <c r="A66" s="16" t="s">
        <v>139</v>
      </c>
      <c r="B66" s="2" t="s">
        <v>140</v>
      </c>
      <c r="C66" s="3" t="s">
        <v>168</v>
      </c>
      <c r="D66" s="3" t="s">
        <v>146</v>
      </c>
      <c r="E66" s="3">
        <v>2400</v>
      </c>
      <c r="F66" s="3">
        <v>1</v>
      </c>
      <c r="G66" s="4"/>
      <c r="H66" s="4"/>
      <c r="I66" s="4"/>
      <c r="J66" s="4"/>
      <c r="K66" s="4"/>
      <c r="L66" s="10" t="s">
        <v>160</v>
      </c>
      <c r="M66" s="20">
        <v>0</v>
      </c>
    </row>
    <row r="67" spans="1:13" ht="25.5" customHeight="1" x14ac:dyDescent="0.25">
      <c r="A67" s="16" t="s">
        <v>169</v>
      </c>
      <c r="B67" s="2" t="s">
        <v>141</v>
      </c>
      <c r="C67" s="3" t="s">
        <v>2</v>
      </c>
      <c r="D67" s="3" t="s">
        <v>146</v>
      </c>
      <c r="E67" s="3">
        <v>680</v>
      </c>
      <c r="F67" s="3">
        <v>1</v>
      </c>
      <c r="G67" s="4"/>
      <c r="H67" s="4"/>
      <c r="I67" s="4"/>
      <c r="J67" s="4"/>
      <c r="K67" s="4"/>
      <c r="L67" s="10" t="s">
        <v>160</v>
      </c>
      <c r="M67" s="20">
        <v>0</v>
      </c>
    </row>
    <row r="68" spans="1:13" ht="25.5" customHeight="1" x14ac:dyDescent="0.25">
      <c r="A68" s="16" t="s">
        <v>172</v>
      </c>
      <c r="B68" s="2" t="s">
        <v>173</v>
      </c>
      <c r="C68" s="3" t="s">
        <v>2</v>
      </c>
      <c r="D68" s="3" t="s">
        <v>151</v>
      </c>
      <c r="E68" s="3">
        <v>300</v>
      </c>
      <c r="F68" s="3">
        <v>1</v>
      </c>
      <c r="G68" s="17">
        <v>25</v>
      </c>
      <c r="H68" s="17">
        <v>24</v>
      </c>
      <c r="I68" s="4"/>
      <c r="J68" s="4"/>
      <c r="K68" s="4"/>
      <c r="L68" s="10" t="s">
        <v>160</v>
      </c>
      <c r="M68" s="20">
        <v>0</v>
      </c>
    </row>
    <row r="69" spans="1:13" ht="18.95" customHeight="1" x14ac:dyDescent="0.25">
      <c r="A69" s="25" t="s">
        <v>176</v>
      </c>
      <c r="B69" s="25"/>
      <c r="C69" s="25"/>
      <c r="D69" s="25"/>
      <c r="E69" s="25"/>
      <c r="F69" s="25"/>
      <c r="G69" s="25"/>
      <c r="H69" s="25"/>
      <c r="I69" s="28">
        <f>SUM(M5:M68)</f>
        <v>0</v>
      </c>
      <c r="J69" s="29"/>
      <c r="K69" s="29"/>
      <c r="L69" s="29"/>
      <c r="M69" s="30"/>
    </row>
    <row r="70" spans="1:13" ht="18.95" customHeight="1" x14ac:dyDescent="0.25">
      <c r="A70" s="31" t="s">
        <v>175</v>
      </c>
      <c r="B70" s="31"/>
      <c r="C70" s="31"/>
      <c r="D70" s="31"/>
      <c r="E70" s="31"/>
      <c r="F70" s="31"/>
      <c r="G70" s="31"/>
      <c r="H70" s="31"/>
      <c r="I70" s="32">
        <f>I69*4</f>
        <v>0</v>
      </c>
      <c r="J70" s="33"/>
      <c r="K70" s="33"/>
      <c r="L70" s="33"/>
      <c r="M70" s="34"/>
    </row>
    <row r="71" spans="1:13" ht="18.95" customHeight="1" x14ac:dyDescent="0.25">
      <c r="L71"/>
    </row>
    <row r="72" spans="1:13" x14ac:dyDescent="0.25">
      <c r="L72"/>
    </row>
    <row r="73" spans="1:13" x14ac:dyDescent="0.25">
      <c r="A73" s="7"/>
      <c r="B73" s="8" t="s">
        <v>164</v>
      </c>
      <c r="C73" s="7"/>
      <c r="D73" s="7"/>
      <c r="E73" s="26" t="s">
        <v>163</v>
      </c>
      <c r="F73" s="26"/>
      <c r="G73" s="26"/>
      <c r="H73" s="26"/>
      <c r="I73" s="9"/>
      <c r="J73" s="9"/>
      <c r="K73" s="9"/>
      <c r="L73" s="9"/>
      <c r="M73" s="7"/>
    </row>
    <row r="74" spans="1:13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4.45" customHeight="1" x14ac:dyDescent="0.25">
      <c r="A75" s="7"/>
      <c r="B75" s="7" t="s">
        <v>123</v>
      </c>
      <c r="C75" s="7"/>
      <c r="D75" s="7"/>
      <c r="E75" s="7"/>
      <c r="F75" s="13" t="s">
        <v>165</v>
      </c>
      <c r="G75" s="13"/>
      <c r="H75" s="22" t="s">
        <v>124</v>
      </c>
      <c r="I75" s="22"/>
      <c r="J75" s="22"/>
      <c r="K75" s="22"/>
      <c r="L75" s="13"/>
      <c r="M75" s="13"/>
    </row>
    <row r="76" spans="1:13" x14ac:dyDescent="0.25">
      <c r="A76" s="7"/>
      <c r="B76" s="7"/>
      <c r="C76" s="7"/>
      <c r="D76" s="7"/>
      <c r="E76" s="7"/>
      <c r="F76" s="13"/>
      <c r="G76" s="13"/>
      <c r="H76" s="22"/>
      <c r="I76" s="22"/>
      <c r="J76" s="22"/>
      <c r="K76" s="22"/>
      <c r="L76" s="13"/>
      <c r="M76" s="13"/>
    </row>
    <row r="77" spans="1:13" ht="34.5" customHeight="1" x14ac:dyDescent="0.25">
      <c r="A77" s="7"/>
      <c r="B77" s="7"/>
      <c r="C77" s="7"/>
      <c r="D77" s="7"/>
      <c r="E77" s="7"/>
      <c r="F77" s="13"/>
      <c r="G77" s="13"/>
      <c r="H77" s="22"/>
      <c r="I77" s="22"/>
      <c r="J77" s="22"/>
      <c r="K77" s="22"/>
      <c r="L77" s="13"/>
      <c r="M77" s="13"/>
    </row>
    <row r="78" spans="1:13" x14ac:dyDescent="0.25">
      <c r="L78"/>
    </row>
    <row r="79" spans="1:13" x14ac:dyDescent="0.25">
      <c r="L79"/>
    </row>
    <row r="80" spans="1:13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6" spans="12:12" x14ac:dyDescent="0.25">
      <c r="L96"/>
    </row>
    <row r="97" spans="12:12" x14ac:dyDescent="0.25">
      <c r="L97"/>
    </row>
    <row r="98" spans="12:12" x14ac:dyDescent="0.25">
      <c r="L98"/>
    </row>
    <row r="99" spans="12:12" x14ac:dyDescent="0.25">
      <c r="L99"/>
    </row>
    <row r="100" spans="12:12" x14ac:dyDescent="0.25">
      <c r="L100"/>
    </row>
    <row r="101" spans="12:12" x14ac:dyDescent="0.25">
      <c r="L101"/>
    </row>
    <row r="102" spans="12:12" x14ac:dyDescent="0.25">
      <c r="L102"/>
    </row>
    <row r="103" spans="12:12" x14ac:dyDescent="0.25">
      <c r="L103"/>
    </row>
    <row r="104" spans="12:12" x14ac:dyDescent="0.25">
      <c r="L104"/>
    </row>
    <row r="105" spans="12:12" x14ac:dyDescent="0.25">
      <c r="L105"/>
    </row>
    <row r="106" spans="12:12" x14ac:dyDescent="0.25">
      <c r="L106"/>
    </row>
    <row r="107" spans="12:12" x14ac:dyDescent="0.25">
      <c r="L107"/>
    </row>
    <row r="108" spans="12:12" x14ac:dyDescent="0.25">
      <c r="L108"/>
    </row>
    <row r="109" spans="12:12" x14ac:dyDescent="0.25">
      <c r="L109"/>
    </row>
    <row r="110" spans="12:12" x14ac:dyDescent="0.25">
      <c r="L110"/>
    </row>
    <row r="111" spans="12:12" x14ac:dyDescent="0.25">
      <c r="L111"/>
    </row>
    <row r="112" spans="12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  <row r="119" spans="12:12" x14ac:dyDescent="0.25">
      <c r="L119"/>
    </row>
    <row r="120" spans="12:12" x14ac:dyDescent="0.25">
      <c r="L120"/>
    </row>
    <row r="121" spans="12:12" x14ac:dyDescent="0.25">
      <c r="L121"/>
    </row>
    <row r="122" spans="12:12" x14ac:dyDescent="0.25">
      <c r="L122"/>
    </row>
    <row r="123" spans="12:12" x14ac:dyDescent="0.25">
      <c r="L123"/>
    </row>
    <row r="124" spans="12:12" x14ac:dyDescent="0.25">
      <c r="L124"/>
    </row>
    <row r="125" spans="12:12" x14ac:dyDescent="0.25">
      <c r="L125"/>
    </row>
    <row r="126" spans="12:12" x14ac:dyDescent="0.25">
      <c r="L126"/>
    </row>
    <row r="127" spans="12:12" x14ac:dyDescent="0.25">
      <c r="L127"/>
    </row>
    <row r="128" spans="12:12" x14ac:dyDescent="0.25">
      <c r="L128"/>
    </row>
    <row r="129" spans="12:12" x14ac:dyDescent="0.25">
      <c r="L129"/>
    </row>
    <row r="130" spans="12:12" x14ac:dyDescent="0.25">
      <c r="L130"/>
    </row>
    <row r="131" spans="12:12" x14ac:dyDescent="0.25">
      <c r="L131"/>
    </row>
    <row r="132" spans="12:12" x14ac:dyDescent="0.25">
      <c r="L132"/>
    </row>
    <row r="133" spans="12:12" x14ac:dyDescent="0.25">
      <c r="L133"/>
    </row>
    <row r="134" spans="12:12" x14ac:dyDescent="0.25">
      <c r="L134"/>
    </row>
    <row r="135" spans="12:12" x14ac:dyDescent="0.25">
      <c r="L135"/>
    </row>
    <row r="136" spans="12:12" x14ac:dyDescent="0.25">
      <c r="L136"/>
    </row>
    <row r="137" spans="12:12" x14ac:dyDescent="0.25">
      <c r="L137"/>
    </row>
    <row r="138" spans="12:12" x14ac:dyDescent="0.25">
      <c r="L138"/>
    </row>
    <row r="139" spans="12:12" x14ac:dyDescent="0.25">
      <c r="L139"/>
    </row>
    <row r="140" spans="12:12" x14ac:dyDescent="0.25">
      <c r="L140"/>
    </row>
    <row r="141" spans="12:12" x14ac:dyDescent="0.25">
      <c r="L141"/>
    </row>
    <row r="142" spans="12:12" x14ac:dyDescent="0.25">
      <c r="L142"/>
    </row>
    <row r="143" spans="12:12" x14ac:dyDescent="0.25">
      <c r="L143"/>
    </row>
    <row r="144" spans="12:12" x14ac:dyDescent="0.25">
      <c r="L144"/>
    </row>
    <row r="145" spans="12:12" x14ac:dyDescent="0.25">
      <c r="L145"/>
    </row>
    <row r="146" spans="12:12" x14ac:dyDescent="0.25">
      <c r="L146"/>
    </row>
    <row r="147" spans="12:12" x14ac:dyDescent="0.25">
      <c r="L147"/>
    </row>
    <row r="148" spans="12:12" x14ac:dyDescent="0.25">
      <c r="L148"/>
    </row>
    <row r="149" spans="12:12" x14ac:dyDescent="0.25">
      <c r="L149"/>
    </row>
    <row r="150" spans="12:12" x14ac:dyDescent="0.25">
      <c r="L150"/>
    </row>
    <row r="151" spans="12:12" x14ac:dyDescent="0.25">
      <c r="L151"/>
    </row>
    <row r="152" spans="12:12" x14ac:dyDescent="0.25">
      <c r="L152"/>
    </row>
    <row r="153" spans="12:12" x14ac:dyDescent="0.25">
      <c r="L153"/>
    </row>
    <row r="154" spans="12:12" x14ac:dyDescent="0.25">
      <c r="L154"/>
    </row>
    <row r="155" spans="12:12" x14ac:dyDescent="0.25">
      <c r="L155"/>
    </row>
    <row r="156" spans="12:12" x14ac:dyDescent="0.25">
      <c r="L156"/>
    </row>
    <row r="157" spans="12:12" x14ac:dyDescent="0.25">
      <c r="L157"/>
    </row>
    <row r="158" spans="12:12" x14ac:dyDescent="0.25">
      <c r="L158"/>
    </row>
    <row r="159" spans="12:12" x14ac:dyDescent="0.25">
      <c r="L159"/>
    </row>
    <row r="160" spans="12:12" x14ac:dyDescent="0.25">
      <c r="L160"/>
    </row>
    <row r="161" spans="12:12" x14ac:dyDescent="0.25">
      <c r="L161"/>
    </row>
    <row r="162" spans="12:12" x14ac:dyDescent="0.25">
      <c r="L162"/>
    </row>
    <row r="163" spans="12:12" x14ac:dyDescent="0.25">
      <c r="L163"/>
    </row>
    <row r="164" spans="12:12" x14ac:dyDescent="0.25">
      <c r="L164"/>
    </row>
    <row r="165" spans="12:12" x14ac:dyDescent="0.25">
      <c r="L165"/>
    </row>
    <row r="166" spans="12:12" x14ac:dyDescent="0.25">
      <c r="L166"/>
    </row>
    <row r="167" spans="12:12" x14ac:dyDescent="0.25">
      <c r="L167"/>
    </row>
    <row r="168" spans="12:12" x14ac:dyDescent="0.25">
      <c r="L168"/>
    </row>
    <row r="169" spans="12:12" x14ac:dyDescent="0.25">
      <c r="L169"/>
    </row>
    <row r="170" spans="12:12" x14ac:dyDescent="0.25">
      <c r="L170"/>
    </row>
    <row r="171" spans="12:12" x14ac:dyDescent="0.25">
      <c r="L171"/>
    </row>
    <row r="172" spans="12:12" x14ac:dyDescent="0.25">
      <c r="L172"/>
    </row>
    <row r="173" spans="12:12" x14ac:dyDescent="0.25">
      <c r="L173"/>
    </row>
    <row r="174" spans="12:12" x14ac:dyDescent="0.25">
      <c r="L174"/>
    </row>
    <row r="175" spans="12:12" x14ac:dyDescent="0.25">
      <c r="L175"/>
    </row>
    <row r="176" spans="12:12" x14ac:dyDescent="0.25">
      <c r="L176"/>
    </row>
    <row r="177" spans="12:12" x14ac:dyDescent="0.25">
      <c r="L177"/>
    </row>
    <row r="178" spans="12:12" x14ac:dyDescent="0.25">
      <c r="L178"/>
    </row>
    <row r="179" spans="12:12" x14ac:dyDescent="0.25">
      <c r="L179"/>
    </row>
    <row r="180" spans="12:12" x14ac:dyDescent="0.25">
      <c r="L180"/>
    </row>
    <row r="181" spans="12:12" x14ac:dyDescent="0.25">
      <c r="L181"/>
    </row>
    <row r="182" spans="12:12" x14ac:dyDescent="0.25">
      <c r="L182"/>
    </row>
    <row r="183" spans="12:12" x14ac:dyDescent="0.25">
      <c r="L183"/>
    </row>
    <row r="184" spans="12:12" x14ac:dyDescent="0.25">
      <c r="L184"/>
    </row>
    <row r="185" spans="12:12" x14ac:dyDescent="0.25">
      <c r="L185"/>
    </row>
    <row r="186" spans="12:12" x14ac:dyDescent="0.25">
      <c r="L186"/>
    </row>
    <row r="187" spans="12:12" x14ac:dyDescent="0.25">
      <c r="L187"/>
    </row>
    <row r="188" spans="12:12" x14ac:dyDescent="0.25">
      <c r="L188"/>
    </row>
    <row r="189" spans="12:12" x14ac:dyDescent="0.25">
      <c r="L189"/>
    </row>
    <row r="190" spans="12:12" x14ac:dyDescent="0.25">
      <c r="L190"/>
    </row>
    <row r="191" spans="12:12" x14ac:dyDescent="0.25">
      <c r="L191"/>
    </row>
    <row r="192" spans="12:12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  <row r="199" spans="12:12" x14ac:dyDescent="0.25">
      <c r="L199"/>
    </row>
    <row r="200" spans="12:12" x14ac:dyDescent="0.25">
      <c r="L200"/>
    </row>
    <row r="201" spans="12:12" x14ac:dyDescent="0.25">
      <c r="L201"/>
    </row>
    <row r="202" spans="12:12" x14ac:dyDescent="0.25">
      <c r="L202"/>
    </row>
    <row r="203" spans="12:12" x14ac:dyDescent="0.25">
      <c r="L203"/>
    </row>
    <row r="204" spans="12:12" x14ac:dyDescent="0.25">
      <c r="L204"/>
    </row>
    <row r="205" spans="12:12" x14ac:dyDescent="0.25">
      <c r="L205"/>
    </row>
    <row r="206" spans="12:12" x14ac:dyDescent="0.25">
      <c r="L206"/>
    </row>
    <row r="207" spans="12:12" x14ac:dyDescent="0.25">
      <c r="L207"/>
    </row>
    <row r="208" spans="12:12" x14ac:dyDescent="0.25">
      <c r="L208"/>
    </row>
    <row r="209" spans="12:12" x14ac:dyDescent="0.25">
      <c r="L209"/>
    </row>
    <row r="210" spans="12:12" x14ac:dyDescent="0.25">
      <c r="L210"/>
    </row>
    <row r="211" spans="12:12" x14ac:dyDescent="0.25">
      <c r="L211"/>
    </row>
    <row r="212" spans="12:12" x14ac:dyDescent="0.25">
      <c r="L212"/>
    </row>
    <row r="213" spans="12:12" x14ac:dyDescent="0.25">
      <c r="L213"/>
    </row>
    <row r="214" spans="12:12" x14ac:dyDescent="0.25">
      <c r="L214"/>
    </row>
    <row r="215" spans="12:12" x14ac:dyDescent="0.25">
      <c r="L215"/>
    </row>
    <row r="216" spans="12:12" x14ac:dyDescent="0.25">
      <c r="L216"/>
    </row>
    <row r="217" spans="12:12" x14ac:dyDescent="0.25">
      <c r="L217"/>
    </row>
    <row r="218" spans="12:12" x14ac:dyDescent="0.25">
      <c r="L218"/>
    </row>
    <row r="219" spans="12:12" x14ac:dyDescent="0.25">
      <c r="L219"/>
    </row>
    <row r="220" spans="12:12" x14ac:dyDescent="0.25">
      <c r="L220"/>
    </row>
    <row r="221" spans="12:12" x14ac:dyDescent="0.25">
      <c r="L221"/>
    </row>
    <row r="222" spans="12:12" x14ac:dyDescent="0.25">
      <c r="L222"/>
    </row>
    <row r="223" spans="12:12" x14ac:dyDescent="0.25">
      <c r="L223"/>
    </row>
    <row r="224" spans="12:12" x14ac:dyDescent="0.25">
      <c r="L224"/>
    </row>
    <row r="225" spans="12:12" x14ac:dyDescent="0.25">
      <c r="L225"/>
    </row>
    <row r="226" spans="12:12" x14ac:dyDescent="0.25">
      <c r="L226"/>
    </row>
    <row r="227" spans="12:12" x14ac:dyDescent="0.25">
      <c r="L227"/>
    </row>
    <row r="228" spans="12:12" x14ac:dyDescent="0.25">
      <c r="L228"/>
    </row>
    <row r="229" spans="12:12" x14ac:dyDescent="0.25">
      <c r="L229"/>
    </row>
    <row r="230" spans="12:12" x14ac:dyDescent="0.25">
      <c r="L230"/>
    </row>
    <row r="231" spans="12:12" x14ac:dyDescent="0.25">
      <c r="L231"/>
    </row>
    <row r="232" spans="12:12" x14ac:dyDescent="0.25">
      <c r="L232"/>
    </row>
    <row r="233" spans="12:12" x14ac:dyDescent="0.25">
      <c r="L233"/>
    </row>
    <row r="234" spans="12:12" x14ac:dyDescent="0.25">
      <c r="L234"/>
    </row>
    <row r="235" spans="12:12" x14ac:dyDescent="0.25">
      <c r="L235"/>
    </row>
    <row r="236" spans="12:12" x14ac:dyDescent="0.25">
      <c r="L236"/>
    </row>
    <row r="237" spans="12:12" x14ac:dyDescent="0.25">
      <c r="L237"/>
    </row>
    <row r="238" spans="12:12" x14ac:dyDescent="0.25">
      <c r="L238"/>
    </row>
    <row r="239" spans="12:12" x14ac:dyDescent="0.25">
      <c r="L239"/>
    </row>
    <row r="240" spans="12:12" x14ac:dyDescent="0.25">
      <c r="L240"/>
    </row>
    <row r="241" spans="12:12" x14ac:dyDescent="0.25">
      <c r="L241"/>
    </row>
    <row r="242" spans="12:12" x14ac:dyDescent="0.25">
      <c r="L242"/>
    </row>
    <row r="243" spans="12:12" x14ac:dyDescent="0.25">
      <c r="L243"/>
    </row>
    <row r="244" spans="12:12" x14ac:dyDescent="0.25">
      <c r="L244"/>
    </row>
    <row r="245" spans="12:12" x14ac:dyDescent="0.25">
      <c r="L245"/>
    </row>
    <row r="246" spans="12:12" x14ac:dyDescent="0.25">
      <c r="L246"/>
    </row>
    <row r="247" spans="12:12" x14ac:dyDescent="0.25">
      <c r="L247"/>
    </row>
    <row r="248" spans="12:12" x14ac:dyDescent="0.25">
      <c r="L248"/>
    </row>
    <row r="249" spans="12:12" x14ac:dyDescent="0.25">
      <c r="L249"/>
    </row>
    <row r="250" spans="12:12" x14ac:dyDescent="0.25">
      <c r="L250"/>
    </row>
    <row r="251" spans="12:12" x14ac:dyDescent="0.25">
      <c r="L251"/>
    </row>
    <row r="252" spans="12:12" x14ac:dyDescent="0.25">
      <c r="L252"/>
    </row>
    <row r="253" spans="12:12" x14ac:dyDescent="0.25">
      <c r="L253"/>
    </row>
  </sheetData>
  <autoFilter ref="M1:M253" xr:uid="{00000000-0001-0000-0000-000000000000}"/>
  <mergeCells count="11">
    <mergeCell ref="H75:K77"/>
    <mergeCell ref="N50:P50"/>
    <mergeCell ref="N49:P49"/>
    <mergeCell ref="A1:M1"/>
    <mergeCell ref="A2:M2"/>
    <mergeCell ref="A69:H69"/>
    <mergeCell ref="E73:H73"/>
    <mergeCell ref="P4:S4"/>
    <mergeCell ref="I69:M69"/>
    <mergeCell ref="A70:H70"/>
    <mergeCell ref="I70:M70"/>
  </mergeCells>
  <phoneticPr fontId="8" type="noConversion"/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havrda</dc:creator>
  <cp:lastModifiedBy>Jiří Volek</cp:lastModifiedBy>
  <cp:lastPrinted>2026-01-15T07:40:46Z</cp:lastPrinted>
  <dcterms:created xsi:type="dcterms:W3CDTF">2018-12-13T08:41:06Z</dcterms:created>
  <dcterms:modified xsi:type="dcterms:W3CDTF">2026-01-15T07:40:52Z</dcterms:modified>
</cp:coreProperties>
</file>