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ivana\Documents\MČ _ Kolovraty\IT_vybavení\dodatečné info No. 1\"/>
    </mc:Choice>
  </mc:AlternateContent>
  <xr:revisionPtr revIDLastSave="0" documentId="8_{9EF73D5D-6438-446F-8AC8-B7A7AFB55B52}" xr6:coauthVersionLast="47" xr6:coauthVersionMax="47" xr10:uidLastSave="{00000000-0000-0000-0000-000000000000}"/>
  <bookViews>
    <workbookView xWindow="-120" yWindow="-120" windowWidth="29040" windowHeight="15720" xr2:uid="{00000000-000D-0000-FFFF-FFFF00000000}"/>
  </bookViews>
  <sheets>
    <sheet name="Celkový počet HW"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E29" i="2" s="1"/>
</calcChain>
</file>

<file path=xl/sharedStrings.xml><?xml version="1.0" encoding="utf-8"?>
<sst xmlns="http://schemas.openxmlformats.org/spreadsheetml/2006/main" count="45" uniqueCount="45">
  <si>
    <t>3D tiskárny</t>
  </si>
  <si>
    <t>HDMI kabely</t>
  </si>
  <si>
    <t>Černý držák na monitor</t>
  </si>
  <si>
    <t>Monitory 24 černé s repro</t>
  </si>
  <si>
    <t>Celkový počet HW:</t>
  </si>
  <si>
    <t>KS</t>
  </si>
  <si>
    <t>Nabijecí stanice pro tablety</t>
  </si>
  <si>
    <t>Webkamera / externí na monitory</t>
  </si>
  <si>
    <t>Orientační cena zařízení včetně DPH</t>
  </si>
  <si>
    <t>Cena celkem s DPH</t>
  </si>
  <si>
    <t>Popis pro veřejnou zakázku</t>
  </si>
  <si>
    <t>Dodávka interaktivních dotykových displejů o úhlopříčce min. 86″ s rozlišením 4K UHD, doba odezvy 6 ms s vestavěným operačním systémem Android. Zařízení musí podporovat min. 40 současných dotyků, Procesor Osmijádrový (A76*4 + A55*4), širokou konektivitu 4 x HDMI 2.0, 1 x DisplayPort, 1 x Audio 3,5 mm, 1 x S/PDIF, 1 x služba USB-A, 4 x USB 3.0, 1 x RS232, 1 x RJ45, 2 x USB-C, 1 x OPS slot), Android 13, 8GB RAM/ 64GB ROM, min 2xHDMI, WiFi, tvrdost povrchu 7H, možnost Google play a instalace jakýkoli aplikací, 60 měsíční zárukou s opravou na místě.  + Motorizovaný držák na stěnu v bílé barvě, min rychlost 50 mm/sec. Cena zahrnuje i kompletní instalaci, školení nebo video-návod v českém jazyce</t>
  </si>
  <si>
    <t>Dodávka interaktivních dotykových displejů o úhlopříčce min. 86″ s rozlišením 4K UHD doba odezvy 6 ms s vestavěným operačním systémem Android. Zařízení musí podporovat min. 40 současných dotyků, Procesor Osmijádrový (A76*4 + A55*4), širokou konektivitu 4 x HDMI 2.0, 1 x DisplayPort, 1 x Audio 3,5 mm, 1 x S/PDIF, 1 x služba USB-A, 4 x USB 3.0, 1 x RS232, 1 x RJ45, 2 x USB-C, 1 x OPS slot, Android 13, 8GB RAM/ 64GB ROM, tvrdost povrchu 7H, možnost Google play a instalace jakýkoli aplikací, 60 měsíční zárukou s opravou na místě.  + Motorizovaný držák na stěnu v bílé barvě, min rychlost 50 mm/sec  včetně dvou popisovatelných přídavných tabulí. Cena zahrnuje i kompletní instalaci, školení nebo video-návod v českém jazyce</t>
  </si>
  <si>
    <t>Dodávka interaktivních dotykových displejů o úhlopříčce min. 75″ s rozlišením 4K UHD doba odezvy 8 ms s vestavěným operačním systémem Android. Zařízení musí podporovat min. 40 současných dotyků, Procesor Osmijádrový (A76*4 + A55*4) širokou konektivitu 4 x HDMI 2.0, 1 x DisplayPort, 1 x Audio 3,5 mm, 1 x S/PDIF, 1 x služba USB-A, 4 x USB 3.0, 1 x RS232, 1 x RJ45, 2 x USB-C, 1 x OPS slot, Android 13, 8GB RAM/ 64GB ROM, min 2xHDMI, WiFi, tvrdost povrchu 7H, možnost Google play a instalace jakýkoli aplikací, 60 měsíční zárukou s opravou na místě.  + Motorizovaný držák na stěnu v bílé barvě, min rychlost 50 mm/sec. Cena zahrnuje i kompletní instalaci, školení nebo video-návod v českém jazyce</t>
  </si>
  <si>
    <t>Předmětem plnění je dodávka stolních počítačů s vícejádrovým procesorem o výkonu minimálně 30 000 bodů dle benchmarku PassMark CPU Mark, s operační pamětí minimálně 16 GB DDR5, SSD úložištěm o kapacitě minimálně 512 GB a operačním systémem Microsoft Windows 11 Pro. Počet HDMI portů min 2ks, provedení skříně: Mini tower . Vstupy a výstupy: analogový vstup/výstup zvuku (2×), DisplayPort (1×), HDMI (2×), RJ-45 LAN (1×), USB 2.0 zadní (2×), USB 3.0 zadní (3×), USB 3.1 přední (3×) a USB Type-C (1×).
Zadavatel preferuje kompaktní provedení počítačové skříně, přibližných rozměrů šířka cca 155 mm, výška cca 308 mm, hloubka cca 337 mm, případně rozměrově srovnatelné řešení, umožňující snadné umístění na pracovní stůl nebo pod něj.
Součástí dodávky musí být drátová klávesnice a drátová myš s připojením USB, kompatibilní s dodaným operačním systémem. Záruka min 36 měsíců On site (na místě zákazníka)</t>
  </si>
  <si>
    <t>dodávka stolních držáků na monitory pro úhlopříčky 17″ až 32″ s nosností minimálně 9 kg, kloubovou konstrukcí s plynovou pružinou nebo ekvivalentem, možností náklonu minimálně +90°/−45°, natočení minimálně 180°, rotace 360° a podporou VESA uchycení 75 × 75 mm a 100 × 100 mm.</t>
  </si>
  <si>
    <t>dodávka webkamer s rozlišením minimálně Full HD (1920 × 1080 px), snímkovou frekvencí minimálně 30 sn./s, vestavěným mikrofonem s funkcí potlačení okolního hluku a připojením k počítači prostřednictvím USB. Univerzální na každý monitor. Záruka 24 měsíců</t>
  </si>
  <si>
    <t>dodávka notebooků s vícejádrovým procesorem o výkonu minimálně 13 000 bodů dle benchmarku PassMark CPU Mark, operační pamětí minimálně 16 GB DDR5, SSD úložištěm o kapacitě minimálně 512 GB, IPS displejem o úhlopříčce cca 16″ s rozlišením minimálně 1920 × 1200 px, podsvícenou klávesnicí s numerickým blokem odolnou proti polití v českém rozložení (CZ), konektivitou zahrnující min. 1× HDMI, 1× RJ-45, 2× USB-A (USB 3.0) a 2× USB-C (bez Thunderbolt) a operačním systémem Windows 11 Pro. Zráuka 36 měsíců</t>
  </si>
  <si>
    <t>dodávka barevných multifunkčních tiskáren formátu A4 s technologií LED nebo laserového tisku, rychlostí tisku minimálně 26 stran za minutu v černobílém i barevném režimu, rozlišením tisku minimálně 2400 × 600 DPI, automatickým oboustranným tiskem, skenerem s automatickým podavačem dokumentů, dotykovým displejem a konektivitou USB, LAN a Wi-Fi. Záruka 36 měsíců</t>
  </si>
  <si>
    <t>Dodávka barevného multifunkčního tiskového zařízení formátu A3 s rychlostí tisku minimálně 25 stran za minutu v černobílém i barevném režimu, rozlišením minimálně 1200 × 1200 DPI, automatickým oboustranným tiskem, skenerem s automatickým podavačem dokumentů na minimálně 100 listů, dotykovým displejem o úhlopříčce minimálně 10″, celkovou kapacitou zásobníků minimálně 1 100 listů, pamětí minimálně 8 GB RAM a SSD úložištěm minimálně 256 GB, včetně dodávky 60 ks bezkontaktních EM karet, dopravy, instalace a integrace zařízení do cloudového tiskového řešení SAFEQ CLOUD BREEZE nebo plně ekvivalentního systému.</t>
  </si>
  <si>
    <t>dodávka LCD monitorů o úhlopříčce cca 24″ s IPS panelem nebo ekvivalentem, rozlišením minimálně Full HD (1920 × 1080 px), obnovovací frekvencí minimálně 75 Hz, antireflexním povrchem, odezvou maximálně 5 ms, integrovanými reproduktory, výškově nastavitelným stojanem, vstupy HDMI a VGA a podporou VESA uchycení. Součástí balení musí být HDMi kabel, záruka min 24 měsíců</t>
  </si>
  <si>
    <t>dodávka uzavřené 3D tiskárny s technologií FDM/FFF, tiskovým objemem minimálně 256 × 256 × 256 mm, maximální rychlostí tisku minimálně 600 mm/s, zrychlením minimálně 20 000 mm/s², dotykovým displejem o úhlopříčce minimálně 5″, integrovanou kamerou s rozlišením minimálně Full HD, funkcí automatické detekce chyb tisku.</t>
  </si>
  <si>
    <t>Instalace HW</t>
  </si>
  <si>
    <t>Předmětem plnění je dodávka a zprovoznění digitální nástěnky sestávající z velkoformátového zobrazovacího zařízení a softwarového řešení pro centrální správu a zobrazování informací, umožňující vzdálenou správu obsahu, plánování zobrazení, správu uživatelských práv a integraci školních informačních dat, typu AMOS nebo plně ekvivalentního systému.</t>
  </si>
  <si>
    <t>odávka HDMI kabelů podporujících rozlišení minimálně 4K UHD (3840 × 2160 px) při obnovovací frekvenci minimálně 60 Hz, s dostatečnou přenosovou rychlostí pro současný přenos obrazu a zvuku k interkativním panelům</t>
  </si>
  <si>
    <t>dodávka USB kabelů typu USB-A na USB-B o délce přibližně 1 m, určených pro zajištění funkčnosti dotykového ovládání mezi počítačem nebo notebookem a dotykovým zobrazovacím zařízením.</t>
  </si>
  <si>
    <t>dodávka uzamykatelného nabíjecího racku pro minimálně 15 tabletů, vybaveného zasouvací policí pro jednotlivá zařízení, integrovaným napájecím systémem umožňujícím současné nabíjení všech tabletů (USB nabijecí HUB), přepěťovou ochranou a provedením kompatibilním s tablety s nabíjením přes USB-C, přičemž nabíjecí adaptéry nejsou součástí dodávky tabletů.</t>
  </si>
  <si>
    <t>dodávka tabletů s dotykovým displejem o úhlopříčce cca 11″ a rozlišením minimálně 2560 × 1600 px, vícejádrovým ARM procesorem s frekvencí minimálně 2,4 GHz, operační pamětí minimálně 8 GB, interním úložištěm minimálně 256 GB s možností rozšíření paměťovou kartou do minimálně 1 TB, konektivitou Wi-Fi, Bluetooth a GPS, baterií o kapacitě minimálně 7 000 mAh, operačním systémem Android 15 nebo novějším a včetně ochranného pouzdra typu folio a stylusu včetně USB-C nabíjecího kabelu. 24 měsíců záruka</t>
  </si>
  <si>
    <r>
      <t xml:space="preserve">Předmětem plnění je kompletní zajištění dopravy, instalace, sestavení, zapojení a zprovoznění veškerého dodaného hardwaru a softwaru, včetně základní konfigurace, nastavení tiskových oprávnění pro pedagogické pracovníky, zaškolení obsluhy 3D tiskárny a ověření funkčnosti, </t>
    </r>
    <r>
      <rPr>
        <b/>
        <sz val="11"/>
        <color theme="1"/>
        <rFont val="Calibri"/>
        <family val="2"/>
        <scheme val="minor"/>
      </rPr>
      <t>s výjimkou instalace a montáže interaktivních panelů</t>
    </r>
    <r>
      <rPr>
        <sz val="11"/>
        <color theme="1"/>
        <rFont val="Calibri"/>
        <family val="2"/>
        <scheme val="minor"/>
      </rPr>
      <t>.</t>
    </r>
  </si>
  <si>
    <t>Předběžný současný finální odhad  (max. částka)</t>
  </si>
  <si>
    <t xml:space="preserve">dodávka vysoce výkonných stolních počítačů s vícejádrovým procesorem o výkonu minimálně 38 000 bodů dle benchmarku PassMark CPU Mark, dedikovanou grafickou kartou nvidia RTX s minimálně 8 GB grafické paměti a výkonem minimálně 22 000 bodů dle benchmarku PassMark G3D Mark, operační pamětí minimálně 32 GB DDR5, SSD úložištěm o kapacitě minimálně 1 TB, konektivitou zahrnující min. 1× analogový vstup/výstup zvuku, 1× sluchátkový výstup, 3× DisplayPort, 1× HDMI, 1× RJ-45, 4× USB 2.0 (zadní), 3× USB 3.0 (přední) a 1× USB-C, v provedení skříně Mini Tower o přibližných rozměrech 337 × 308 × 155 mm nebo rozměrově srovnatelném, včetně redukce z DisplayPort na HDMI, s bezdrátovou konektivitou Wi-Fi a Bluetooth a operačním systémem Windows 11 Pro, klávesnice + myš USB součástí, záruka 36 měsíců </t>
  </si>
  <si>
    <t>Cena za 1 ks / cena s DPH</t>
  </si>
  <si>
    <t xml:space="preserve">Odhadovaná cena za kompletní instalaci všech panelů, PC, NB, školení 3D tiskáren, nastavení tabletů, nastavení tiskáren, včetně dopravy </t>
  </si>
  <si>
    <t xml:space="preserve"> </t>
  </si>
  <si>
    <t>Panel 75  + bílý motorizovaný držák</t>
  </si>
  <si>
    <t>Panel 86 + bílý motorizovaný držák</t>
  </si>
  <si>
    <t>Panel 86 + křídla + bílý motorizovaný držák</t>
  </si>
  <si>
    <t>Stolní PC základ</t>
  </si>
  <si>
    <t>Notebooky informatika + učitelé</t>
  </si>
  <si>
    <t>Tiskárny A4</t>
  </si>
  <si>
    <t>Tiskárny A3</t>
  </si>
  <si>
    <t>Tablety</t>
  </si>
  <si>
    <t>Digitální nástěnka</t>
  </si>
  <si>
    <t>Stolní PC s GPU</t>
  </si>
  <si>
    <t>Kabely k funkčnímu dotyku panelům (USB-A to USB-B)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</si>
</sst>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4" fillId="0" borderId="0" xfId="0" applyFont="1"/>
    <xf numFmtId="0" fontId="0" fillId="0" borderId="0" xfId="0" applyAlignment="1">
      <alignment wrapText="1"/>
    </xf>
    <xf numFmtId="0" fontId="0" fillId="0" borderId="0" xfId="0" applyAlignment="1">
      <alignment horizontal="center" vertical="center"/>
    </xf>
    <xf numFmtId="0" fontId="4" fillId="2" borderId="0" xfId="0" applyFont="1" applyFill="1"/>
    <xf numFmtId="0" fontId="4" fillId="2" borderId="0" xfId="0" applyFont="1" applyFill="1" applyAlignment="1">
      <alignment horizontal="center" vertical="center"/>
    </xf>
    <xf numFmtId="0" fontId="0" fillId="0" borderId="0" xfId="0" applyAlignment="1">
      <alignment horizontal="center"/>
    </xf>
    <xf numFmtId="4" fontId="0" fillId="0" borderId="0" xfId="0" applyNumberFormat="1"/>
    <xf numFmtId="0" fontId="6" fillId="0" borderId="0" xfId="1" applyFont="1"/>
    <xf numFmtId="3" fontId="0" fillId="0" borderId="0" xfId="0" applyNumberFormat="1"/>
    <xf numFmtId="0" fontId="0" fillId="3" borderId="0" xfId="0" applyFill="1"/>
    <xf numFmtId="0" fontId="4" fillId="2" borderId="0" xfId="0" applyFont="1" applyFill="1" applyAlignment="1">
      <alignment horizontal="center"/>
    </xf>
    <xf numFmtId="3" fontId="0" fillId="3" borderId="0" xfId="0" applyNumberFormat="1" applyFill="1" applyAlignment="1">
      <alignment horizontal="right"/>
    </xf>
    <xf numFmtId="0" fontId="0" fillId="0" borderId="0" xfId="0" applyAlignment="1">
      <alignment horizontal="center"/>
    </xf>
    <xf numFmtId="0" fontId="4" fillId="2" borderId="0" xfId="0" applyFont="1" applyFill="1" applyAlignment="1">
      <alignment horizontal="center"/>
    </xf>
    <xf numFmtId="0" fontId="1" fillId="0" borderId="0" xfId="0" applyFont="1"/>
    <xf numFmtId="0" fontId="3" fillId="0" borderId="0" xfId="0" applyFont="1"/>
    <xf numFmtId="0" fontId="1" fillId="0" borderId="0" xfId="0" applyFont="1" applyAlignment="1">
      <alignment vertical="center"/>
    </xf>
    <xf numFmtId="0" fontId="3" fillId="0" borderId="0" xfId="0" applyFont="1" applyAlignment="1">
      <alignment vertical="center"/>
    </xf>
    <xf numFmtId="0" fontId="0" fillId="0" borderId="0" xfId="0" applyAlignment="1">
      <alignment horizontal="left"/>
    </xf>
    <xf numFmtId="0" fontId="2" fillId="0" borderId="0" xfId="0" applyFont="1"/>
  </cellXfs>
  <cellStyles count="2">
    <cellStyle name="Hypertextový odkaz" xfId="1" builtinId="8"/>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CD13B-A1EC-4044-BDE8-CF124D94099D}">
  <dimension ref="A1:F29"/>
  <sheetViews>
    <sheetView tabSelected="1" zoomScale="65" zoomScaleNormal="65" workbookViewId="0">
      <selection activeCell="A3" sqref="A3:B3"/>
    </sheetView>
  </sheetViews>
  <sheetFormatPr defaultRowHeight="15" x14ac:dyDescent="0.25"/>
  <cols>
    <col min="2" max="2" width="49.5703125" style="1" customWidth="1"/>
    <col min="3" max="3" width="13.7109375" style="6" customWidth="1"/>
    <col min="4" max="4" width="41.28515625" customWidth="1"/>
    <col min="5" max="5" width="26.28515625" customWidth="1"/>
    <col min="6" max="6" width="131.28515625" customWidth="1"/>
  </cols>
  <sheetData>
    <row r="1" spans="1:6" x14ac:dyDescent="0.25">
      <c r="A1" s="14" t="s">
        <v>4</v>
      </c>
      <c r="B1" s="14"/>
      <c r="C1" s="5" t="s">
        <v>5</v>
      </c>
      <c r="D1" s="11" t="s">
        <v>31</v>
      </c>
      <c r="E1" s="11" t="s">
        <v>9</v>
      </c>
      <c r="F1" s="11" t="s">
        <v>10</v>
      </c>
    </row>
    <row r="2" spans="1:6" x14ac:dyDescent="0.25">
      <c r="A2" s="13"/>
      <c r="B2" s="13"/>
      <c r="E2" s="3"/>
    </row>
    <row r="3" spans="1:6" ht="90" x14ac:dyDescent="0.25">
      <c r="A3" s="15" t="s">
        <v>34</v>
      </c>
      <c r="B3" s="16"/>
      <c r="C3" s="6">
        <v>3</v>
      </c>
      <c r="D3" s="9"/>
      <c r="E3" s="3"/>
      <c r="F3" s="2" t="s">
        <v>13</v>
      </c>
    </row>
    <row r="4" spans="1:6" ht="90" x14ac:dyDescent="0.25">
      <c r="A4" s="17" t="s">
        <v>35</v>
      </c>
      <c r="B4" s="18"/>
      <c r="C4" s="6">
        <v>1</v>
      </c>
      <c r="D4" s="9"/>
      <c r="E4" s="3"/>
      <c r="F4" s="2" t="s">
        <v>11</v>
      </c>
    </row>
    <row r="5" spans="1:6" ht="90" x14ac:dyDescent="0.25">
      <c r="A5" s="15" t="s">
        <v>36</v>
      </c>
      <c r="B5" s="16"/>
      <c r="C5" s="6">
        <v>40</v>
      </c>
      <c r="D5" s="7"/>
      <c r="E5" s="3"/>
      <c r="F5" s="2" t="s">
        <v>12</v>
      </c>
    </row>
    <row r="6" spans="1:6" ht="120" x14ac:dyDescent="0.25">
      <c r="A6" s="15" t="s">
        <v>37</v>
      </c>
      <c r="B6" s="16"/>
      <c r="C6" s="6">
        <v>90</v>
      </c>
      <c r="D6" s="9"/>
      <c r="E6" s="3"/>
      <c r="F6" s="2" t="s">
        <v>14</v>
      </c>
    </row>
    <row r="7" spans="1:6" ht="45" x14ac:dyDescent="0.25">
      <c r="A7" s="16" t="s">
        <v>3</v>
      </c>
      <c r="B7" s="16"/>
      <c r="C7" s="6">
        <v>123</v>
      </c>
      <c r="D7" s="9"/>
      <c r="E7" s="3"/>
      <c r="F7" s="2" t="s">
        <v>20</v>
      </c>
    </row>
    <row r="8" spans="1:6" ht="45" x14ac:dyDescent="0.25">
      <c r="A8" s="16" t="s">
        <v>2</v>
      </c>
      <c r="B8" s="16"/>
      <c r="C8" s="6">
        <v>94</v>
      </c>
      <c r="D8" s="9"/>
      <c r="E8" s="3"/>
      <c r="F8" s="2" t="s">
        <v>15</v>
      </c>
    </row>
    <row r="9" spans="1:6" ht="30" x14ac:dyDescent="0.25">
      <c r="A9" s="20" t="s">
        <v>7</v>
      </c>
      <c r="B9" s="16"/>
      <c r="C9" s="6">
        <v>30</v>
      </c>
      <c r="D9" s="9"/>
      <c r="E9" s="3"/>
      <c r="F9" s="2" t="s">
        <v>16</v>
      </c>
    </row>
    <row r="10" spans="1:6" ht="60" x14ac:dyDescent="0.25">
      <c r="A10" s="15" t="s">
        <v>38</v>
      </c>
      <c r="B10" s="16"/>
      <c r="C10" s="6">
        <v>60</v>
      </c>
      <c r="D10" s="9"/>
      <c r="E10" s="3"/>
      <c r="F10" s="2" t="s">
        <v>17</v>
      </c>
    </row>
    <row r="11" spans="1:6" ht="45" x14ac:dyDescent="0.25">
      <c r="A11" s="15" t="s">
        <v>39</v>
      </c>
      <c r="B11" s="16"/>
      <c r="C11" s="6">
        <v>6</v>
      </c>
      <c r="D11" s="9"/>
      <c r="E11" s="3"/>
      <c r="F11" s="2" t="s">
        <v>18</v>
      </c>
    </row>
    <row r="12" spans="1:6" ht="75" x14ac:dyDescent="0.25">
      <c r="A12" s="15" t="s">
        <v>40</v>
      </c>
      <c r="B12" s="16"/>
      <c r="C12" s="6">
        <v>2</v>
      </c>
      <c r="D12" s="9"/>
      <c r="E12" s="3"/>
      <c r="F12" s="2" t="s">
        <v>19</v>
      </c>
    </row>
    <row r="13" spans="1:6" ht="60" x14ac:dyDescent="0.25">
      <c r="A13" s="15" t="s">
        <v>41</v>
      </c>
      <c r="B13" s="16"/>
      <c r="C13" s="6">
        <v>15</v>
      </c>
      <c r="D13" s="8"/>
      <c r="E13" s="3"/>
      <c r="F13" s="2" t="s">
        <v>27</v>
      </c>
    </row>
    <row r="14" spans="1:6" ht="45" x14ac:dyDescent="0.25">
      <c r="A14" s="16" t="s">
        <v>0</v>
      </c>
      <c r="B14" s="16"/>
      <c r="C14" s="6">
        <v>2</v>
      </c>
      <c r="D14" s="9"/>
      <c r="E14" s="3"/>
      <c r="F14" s="2" t="s">
        <v>21</v>
      </c>
    </row>
    <row r="15" spans="1:6" ht="45" x14ac:dyDescent="0.25">
      <c r="A15" s="15" t="s">
        <v>42</v>
      </c>
      <c r="B15" s="16"/>
      <c r="C15" s="6">
        <v>1</v>
      </c>
      <c r="D15" s="9"/>
      <c r="E15" s="3"/>
      <c r="F15" s="2" t="s">
        <v>23</v>
      </c>
    </row>
    <row r="16" spans="1:6" ht="30" x14ac:dyDescent="0.25">
      <c r="A16" s="16" t="s">
        <v>1</v>
      </c>
      <c r="B16" s="16"/>
      <c r="C16" s="6">
        <v>180</v>
      </c>
      <c r="D16" s="9"/>
      <c r="E16" s="3"/>
      <c r="F16" s="2" t="s">
        <v>24</v>
      </c>
    </row>
    <row r="17" spans="1:6" ht="90" x14ac:dyDescent="0.25">
      <c r="A17" s="15" t="s">
        <v>43</v>
      </c>
      <c r="B17" s="16"/>
      <c r="C17" s="6">
        <v>31</v>
      </c>
      <c r="D17" s="9"/>
      <c r="E17" s="3"/>
      <c r="F17" s="2" t="s">
        <v>30</v>
      </c>
    </row>
    <row r="18" spans="1:6" ht="45" x14ac:dyDescent="0.25">
      <c r="A18" t="s">
        <v>6</v>
      </c>
      <c r="C18" s="6">
        <v>1</v>
      </c>
      <c r="D18" s="9"/>
      <c r="E18" s="3"/>
      <c r="F18" s="2" t="s">
        <v>26</v>
      </c>
    </row>
    <row r="19" spans="1:6" ht="30" x14ac:dyDescent="0.25">
      <c r="A19" s="19" t="s">
        <v>44</v>
      </c>
      <c r="B19" s="19"/>
      <c r="C19" s="6">
        <v>176</v>
      </c>
      <c r="D19" s="9"/>
      <c r="E19" s="3"/>
      <c r="F19" s="2" t="s">
        <v>25</v>
      </c>
    </row>
    <row r="20" spans="1:6" ht="45" x14ac:dyDescent="0.25">
      <c r="A20" s="19" t="s">
        <v>22</v>
      </c>
      <c r="B20" s="19"/>
      <c r="F20" s="2" t="s">
        <v>28</v>
      </c>
    </row>
    <row r="26" spans="1:6" x14ac:dyDescent="0.25">
      <c r="D26" s="4" t="s">
        <v>8</v>
      </c>
      <c r="E26" s="4">
        <f>SUM(E3:E25)</f>
        <v>0</v>
      </c>
    </row>
    <row r="27" spans="1:6" ht="108" customHeight="1" x14ac:dyDescent="0.25">
      <c r="D27" s="2" t="s">
        <v>32</v>
      </c>
      <c r="E27" s="9">
        <v>0</v>
      </c>
      <c r="F27" t="s">
        <v>33</v>
      </c>
    </row>
    <row r="29" spans="1:6" x14ac:dyDescent="0.25">
      <c r="D29" s="10" t="s">
        <v>29</v>
      </c>
      <c r="E29" s="12">
        <f>E26+E27</f>
        <v>0</v>
      </c>
    </row>
  </sheetData>
  <mergeCells count="19">
    <mergeCell ref="A20:B20"/>
    <mergeCell ref="A6:B6"/>
    <mergeCell ref="A7:B7"/>
    <mergeCell ref="A15:B15"/>
    <mergeCell ref="A16:B16"/>
    <mergeCell ref="A17:B17"/>
    <mergeCell ref="A11:B11"/>
    <mergeCell ref="A12:B12"/>
    <mergeCell ref="A13:B13"/>
    <mergeCell ref="A14:B14"/>
    <mergeCell ref="A19:B19"/>
    <mergeCell ref="A8:B8"/>
    <mergeCell ref="A9:B9"/>
    <mergeCell ref="A10:B10"/>
    <mergeCell ref="A2:B2"/>
    <mergeCell ref="A1:B1"/>
    <mergeCell ref="A3:B3"/>
    <mergeCell ref="A4:B4"/>
    <mergeCell ref="A5:B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Celkový počet HW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Ivana VRBOVÁ</cp:lastModifiedBy>
  <dcterms:created xsi:type="dcterms:W3CDTF">2026-01-07T07:42:58Z</dcterms:created>
  <dcterms:modified xsi:type="dcterms:W3CDTF">2026-02-26T10:07:56Z</dcterms:modified>
</cp:coreProperties>
</file>