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ompet\SynologyDrive\PRACOVNÍ SLOŽKA\ZAKÁZKY 2026\ZPŘ\DFXŠ-Ozvučení DFXŠ\1_Výzva a ZP\"/>
    </mc:Choice>
  </mc:AlternateContent>
  <xr:revisionPtr revIDLastSave="0" documentId="8_{49E4A374-187D-4023-A508-C6AB63588B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zpočet VZ" sheetId="1" r:id="rId1"/>
  </sheets>
  <definedNames>
    <definedName name="_xlnm._FilterDatabase" localSheetId="0" hidden="1">'Rozpočet VZ'!$A$5:$I$16</definedName>
    <definedName name="_xlnm.Print_Area" localSheetId="0">'Rozpočet VZ'!$A$1:$I$31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3" i="1"/>
  <c r="I16" i="1"/>
  <c r="I14" i="1"/>
  <c r="I12" i="1"/>
  <c r="I11" i="1"/>
  <c r="I9" i="1"/>
  <c r="I8" i="1"/>
  <c r="I7" i="1"/>
  <c r="H21" i="1" l="1"/>
  <c r="H22" i="1" l="1"/>
  <c r="H23" i="1" s="1"/>
</calcChain>
</file>

<file path=xl/sharedStrings.xml><?xml version="1.0" encoding="utf-8"?>
<sst xmlns="http://schemas.openxmlformats.org/spreadsheetml/2006/main" count="61" uniqueCount="46">
  <si>
    <t>Kategorie</t>
  </si>
  <si>
    <t>Poř. č.</t>
  </si>
  <si>
    <t>Položka</t>
  </si>
  <si>
    <t>Minimální technický požadavek / specifikace</t>
  </si>
  <si>
    <t>MJ</t>
  </si>
  <si>
    <t>Množství</t>
  </si>
  <si>
    <t>Jednotková cena bez DPH [Kč]</t>
  </si>
  <si>
    <t>Cena celkem bez DPH [Kč]</t>
  </si>
  <si>
    <t>ks</t>
  </si>
  <si>
    <t>Služby a práce</t>
  </si>
  <si>
    <t>soubor</t>
  </si>
  <si>
    <t>Zaškolení obsluhy systému</t>
  </si>
  <si>
    <t>Souhrn nabídkové ceny</t>
  </si>
  <si>
    <t>Cena celkem bez DPH</t>
  </si>
  <si>
    <t>DPH 21 %</t>
  </si>
  <si>
    <t>Cena celkem včetně DPH</t>
  </si>
  <si>
    <t xml:space="preserve">Ceny uvádějte v Kč bez DPH. Výše DPH v souhrnu je počítána se sazbou 21 %. </t>
  </si>
  <si>
    <t>v …..............., dne …................</t>
  </si>
  <si>
    <t>razítko a podpis účastníka</t>
  </si>
  <si>
    <t>Položkový rozpočet pro veřejnou zakázku – Obnova a doplnění stávajícího systému PA pro historickou budovu DFXŠ v Liberci</t>
  </si>
  <si>
    <t>A. Ozvučovací systém</t>
  </si>
  <si>
    <t>Ozvučovací systém</t>
  </si>
  <si>
    <t>Subbasový reprobox</t>
  </si>
  <si>
    <t>Výkonný subwoofer, 21" měnič, rozsah 20Hz-125Hz, max 136 dB. Komunikace AVB Milan, integrace s Galaxy 408. Základní černá barva, umístění na zem do kapes nad lóžemi.</t>
  </si>
  <si>
    <t>Hlavní širokopásmový reprobox</t>
  </si>
  <si>
    <t>Profesionální reprobox (2x 8", 1x 3"), rozsah 55Hz-19.5kHz, max 132.5 dB. Komunikace AVB Milan, integrované DSP s Galaxy 408. Povrchová úprava v barvě interiéru hlediště/portálu.</t>
  </si>
  <si>
    <t>Zpožďovací vykrývací reprobox</t>
  </si>
  <si>
    <t>Kompaktní reprobox (2x 5", 1x 2" otočný měnič), rozsah 60Hz-18kHz, max 127 dB. Komunikace AVB Milan, napájení powerCON. Povrchová úprava v barvě interiéru divadla.</t>
  </si>
  <si>
    <t>B. Instalační materiál</t>
  </si>
  <si>
    <t>Certifikované držáky reproboxů</t>
  </si>
  <si>
    <t>Výrobcem garantované držáky a závěsy určené pro instalaci dodaných hlavních a zpožďovacích reproboxů.</t>
  </si>
  <si>
    <t>Výložníky</t>
  </si>
  <si>
    <t>Výroba a dodávka nových zakázkových výložníků pro kotvení reproboxů dle dispozic hlediště (výměna stávajících v portálu a na balkonech, nové nad hranou jeviště).</t>
  </si>
  <si>
    <t>Kabeláž a instalační materiál</t>
  </si>
  <si>
    <t>Kompletní signálové a elektro kabely, krycí lišty, zásuvky přípojných míst a související elektroinstalační materiál pro správnou funkčnost systému.</t>
  </si>
  <si>
    <t>Síťový switch</t>
  </si>
  <si>
    <t>Datový přepínač (switch) plně podporující standard AVB Milan pro spolehlivou digitální komunikaci prvků.</t>
  </si>
  <si>
    <t>Instalační materiál</t>
  </si>
  <si>
    <t>C. Instalační práce a služby</t>
  </si>
  <si>
    <t>Montážní a instalační práce</t>
  </si>
  <si>
    <t>Měření a zvukové odladění</t>
  </si>
  <si>
    <t>Základní odborné zaškolení odpovědných pracovníků (zvukařů) DFXŠ pro obsluhu systému a monitoring.</t>
  </si>
  <si>
    <t>Zpracování návrhu projektu vedení kabelových tras, kompletní instalace tras, uchycení 10 ks závěsů a 6 ks výložníků, montáž reproboxů a oživení celého řetězce.</t>
  </si>
  <si>
    <t>Zpracování projektu řešení ozvučení, finální akustické měření v hledišti, odladění zpoždění (delayů) a frekvenčních korekcí, uložení presetů do procesoru Galileo Galaxy 408.</t>
  </si>
  <si>
    <t>Název výrobce a konkrétní obchodní název a typové označení nabízeného výrobku</t>
  </si>
  <si>
    <t>Pokyn pro účastníky: vyplňujte pouze žlutě označené buňky. Ostatní buňky obsahují pevné údaje nebo vzorce.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</si>
</sst>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;[Red]\(#,##0.00\ &quot;Kč&quot;\);\-"/>
  </numFmts>
  <fonts count="13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sz val="11"/>
      <color rgb="FF404040"/>
      <name val="Calibri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charset val="238"/>
    </font>
    <font>
      <b/>
      <sz val="12"/>
      <color rgb="FF1F1F1F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808080"/>
      <name val="Calibri"/>
      <family val="2"/>
      <charset val="238"/>
    </font>
    <font>
      <sz val="12"/>
      <color rgb="FF0000FF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i/>
      <sz val="12"/>
      <color rgb="FF404040"/>
      <name val="Calibri"/>
      <family val="2"/>
      <charset val="238"/>
    </font>
    <font>
      <i/>
      <sz val="11"/>
      <color rgb="FF7F6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F3F3F3"/>
      </patternFill>
    </fill>
    <fill>
      <patternFill patternType="solid">
        <fgColor rgb="FFC00000"/>
      </patternFill>
    </fill>
    <fill>
      <patternFill patternType="solid">
        <fgColor rgb="FFD9E2F3"/>
      </patternFill>
    </fill>
    <fill>
      <patternFill patternType="solid">
        <fgColor rgb="FFBDD7EE"/>
      </patternFill>
    </fill>
    <fill>
      <patternFill patternType="solid">
        <fgColor rgb="FFE2F0D9"/>
      </patternFill>
    </fill>
    <fill>
      <patternFill patternType="solid">
        <fgColor rgb="FFFCE4D6"/>
      </patternFill>
    </fill>
  </fills>
  <borders count="10">
    <border>
      <left/>
      <right/>
      <top/>
      <bottom/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/>
      <top style="medium">
        <color rgb="FF1F4E78"/>
      </top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 style="medium">
        <color rgb="FF1F4E78"/>
      </left>
      <right style="medium">
        <color rgb="FF1F4E78"/>
      </right>
      <top style="thin">
        <color rgb="FFB7B7B7"/>
      </top>
      <bottom style="thin">
        <color rgb="FFB7B7B7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medium">
        <color rgb="FF1F4E7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1F4E78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0" fontId="6" fillId="0" borderId="3" xfId="1" applyFont="1" applyBorder="1" applyAlignment="1">
      <alignment vertical="top" wrapText="1"/>
    </xf>
    <xf numFmtId="4" fontId="7" fillId="0" borderId="3" xfId="1" applyNumberFormat="1" applyFont="1" applyBorder="1" applyAlignment="1">
      <alignment horizontal="center" vertical="top"/>
    </xf>
    <xf numFmtId="164" fontId="8" fillId="3" borderId="4" xfId="1" applyNumberFormat="1" applyFont="1" applyFill="1" applyBorder="1" applyAlignment="1">
      <alignment vertical="top"/>
    </xf>
    <xf numFmtId="164" fontId="9" fillId="0" borderId="3" xfId="1" applyNumberFormat="1" applyFont="1" applyBorder="1" applyAlignment="1">
      <alignment vertical="top"/>
    </xf>
    <xf numFmtId="0" fontId="6" fillId="2" borderId="0" xfId="1" applyFont="1" applyFill="1"/>
    <xf numFmtId="0" fontId="6" fillId="0" borderId="8" xfId="0" applyFont="1" applyBorder="1"/>
    <xf numFmtId="0" fontId="7" fillId="0" borderId="3" xfId="1" applyFont="1" applyBorder="1" applyAlignment="1">
      <alignment vertical="top" wrapText="1"/>
    </xf>
    <xf numFmtId="14" fontId="0" fillId="0" borderId="0" xfId="0" applyNumberFormat="1"/>
    <xf numFmtId="0" fontId="11" fillId="0" borderId="0" xfId="1" applyFont="1" applyAlignment="1">
      <alignment wrapText="1"/>
    </xf>
    <xf numFmtId="0" fontId="6" fillId="0" borderId="0" xfId="0" applyFont="1"/>
    <xf numFmtId="0" fontId="1" fillId="2" borderId="3" xfId="1" applyFont="1" applyFill="1" applyBorder="1" applyAlignment="1">
      <alignment horizontal="center" vertical="center" wrapText="1"/>
    </xf>
    <xf numFmtId="0" fontId="0" fillId="0" borderId="3" xfId="1" applyFont="1" applyBorder="1"/>
    <xf numFmtId="0" fontId="5" fillId="6" borderId="2" xfId="1" applyFont="1" applyFill="1" applyBorder="1" applyAlignment="1">
      <alignment vertical="center"/>
    </xf>
    <xf numFmtId="0" fontId="6" fillId="0" borderId="4" xfId="1" applyFont="1" applyBorder="1"/>
    <xf numFmtId="0" fontId="6" fillId="0" borderId="7" xfId="1" applyFont="1" applyBorder="1"/>
    <xf numFmtId="0" fontId="10" fillId="8" borderId="6" xfId="1" applyFont="1" applyFill="1" applyBorder="1" applyAlignment="1">
      <alignment horizontal="right" vertical="center"/>
    </xf>
    <xf numFmtId="0" fontId="10" fillId="7" borderId="2" xfId="1" applyFont="1" applyFill="1" applyBorder="1" applyAlignment="1">
      <alignment horizontal="right" vertical="center"/>
    </xf>
    <xf numFmtId="0" fontId="10" fillId="9" borderId="7" xfId="1" applyFont="1" applyFill="1" applyBorder="1" applyAlignment="1">
      <alignment horizontal="right" vertical="center"/>
    </xf>
    <xf numFmtId="0" fontId="2" fillId="4" borderId="3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/>
    </xf>
    <xf numFmtId="0" fontId="6" fillId="0" borderId="0" xfId="0" applyFont="1" applyAlignment="1">
      <alignment horizontal="left"/>
    </xf>
    <xf numFmtId="44" fontId="10" fillId="8" borderId="6" xfId="2" applyNumberFormat="1" applyFont="1" applyFill="1" applyBorder="1" applyAlignment="1">
      <alignment horizontal="right" vertical="center"/>
    </xf>
    <xf numFmtId="44" fontId="10" fillId="7" borderId="2" xfId="1" applyNumberFormat="1" applyFont="1" applyFill="1" applyBorder="1" applyAlignment="1">
      <alignment horizontal="right" vertical="center"/>
    </xf>
    <xf numFmtId="44" fontId="10" fillId="9" borderId="7" xfId="1" applyNumberFormat="1" applyFont="1" applyFill="1" applyBorder="1" applyAlignment="1">
      <alignment horizontal="right" vertical="center"/>
    </xf>
    <xf numFmtId="44" fontId="6" fillId="0" borderId="7" xfId="1" applyNumberFormat="1" applyFont="1" applyBorder="1"/>
    <xf numFmtId="0" fontId="12" fillId="3" borderId="3" xfId="1" applyFont="1" applyFill="1" applyBorder="1" applyAlignment="1">
      <alignment vertical="center" wrapText="1"/>
    </xf>
  </cellXfs>
  <cellStyles count="3">
    <cellStyle name="Měna" xfId="2" builtinId="4"/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showGridLines="0" tabSelected="1" view="pageBreakPreview" zoomScale="60" zoomScaleNormal="100" zoomScalePageLayoutView="40" workbookViewId="0">
      <selection activeCell="E7" sqref="E7"/>
    </sheetView>
  </sheetViews>
  <sheetFormatPr defaultRowHeight="14.4" x14ac:dyDescent="0.3"/>
  <cols>
    <col min="1" max="1" width="14.88671875" customWidth="1"/>
    <col min="2" max="2" width="8" customWidth="1"/>
    <col min="3" max="4" width="34" customWidth="1"/>
    <col min="5" max="5" width="92" customWidth="1"/>
    <col min="6" max="7" width="10" customWidth="1"/>
    <col min="8" max="8" width="18" customWidth="1"/>
    <col min="9" max="9" width="19" customWidth="1"/>
  </cols>
  <sheetData>
    <row r="1" spans="1:9" ht="28.05" customHeight="1" x14ac:dyDescent="0.3">
      <c r="A1" s="16" t="s">
        <v>19</v>
      </c>
      <c r="B1" s="17"/>
      <c r="C1" s="17"/>
      <c r="D1" s="17"/>
      <c r="E1" s="17"/>
      <c r="F1" s="17"/>
      <c r="G1" s="17"/>
      <c r="H1" s="17"/>
      <c r="I1" s="17"/>
    </row>
    <row r="2" spans="1:9" ht="36" customHeight="1" x14ac:dyDescent="0.3">
      <c r="A2" s="31" t="s">
        <v>45</v>
      </c>
      <c r="B2" s="17"/>
      <c r="C2" s="17"/>
      <c r="D2" s="17"/>
      <c r="E2" s="17"/>
      <c r="F2" s="17"/>
      <c r="G2" s="17"/>
      <c r="H2" s="17"/>
      <c r="I2" s="17"/>
    </row>
    <row r="3" spans="1:9" ht="31.95" customHeight="1" x14ac:dyDescent="0.3">
      <c r="A3" s="24" t="s">
        <v>16</v>
      </c>
      <c r="B3" s="17"/>
      <c r="C3" s="17"/>
      <c r="D3" s="17"/>
      <c r="E3" s="17"/>
      <c r="F3" s="17"/>
      <c r="G3" s="17"/>
      <c r="H3" s="17"/>
      <c r="I3" s="17"/>
    </row>
    <row r="5" spans="1:9" ht="47.4" thickBot="1" x14ac:dyDescent="0.35">
      <c r="A5" s="1" t="s">
        <v>0</v>
      </c>
      <c r="B5" s="1" t="s">
        <v>1</v>
      </c>
      <c r="C5" s="1" t="s">
        <v>2</v>
      </c>
      <c r="D5" s="1" t="s">
        <v>44</v>
      </c>
      <c r="E5" s="1" t="s">
        <v>3</v>
      </c>
      <c r="F5" s="1" t="s">
        <v>4</v>
      </c>
      <c r="G5" s="1" t="s">
        <v>5</v>
      </c>
      <c r="H5" s="2" t="s">
        <v>6</v>
      </c>
      <c r="I5" s="1" t="s">
        <v>7</v>
      </c>
    </row>
    <row r="6" spans="1:9" ht="22.05" customHeight="1" x14ac:dyDescent="0.3">
      <c r="A6" s="18" t="s">
        <v>20</v>
      </c>
      <c r="B6" s="15"/>
      <c r="C6" s="15"/>
      <c r="D6" s="15"/>
      <c r="E6" s="15"/>
      <c r="F6" s="15"/>
      <c r="G6" s="15"/>
      <c r="H6" s="19"/>
      <c r="I6" s="15"/>
    </row>
    <row r="7" spans="1:9" ht="49.95" customHeight="1" x14ac:dyDescent="0.3">
      <c r="A7" s="12" t="s">
        <v>21</v>
      </c>
      <c r="B7" s="4">
        <v>1</v>
      </c>
      <c r="C7" s="5" t="s">
        <v>22</v>
      </c>
      <c r="D7" s="8"/>
      <c r="E7" s="6" t="s">
        <v>23</v>
      </c>
      <c r="F7" s="4" t="s">
        <v>8</v>
      </c>
      <c r="G7" s="7">
        <v>2</v>
      </c>
      <c r="H7" s="8"/>
      <c r="I7" s="9">
        <f t="shared" ref="I7:I9" si="0">IF(H7="",0,G7*H7)</f>
        <v>0</v>
      </c>
    </row>
    <row r="8" spans="1:9" ht="49.95" customHeight="1" x14ac:dyDescent="0.3">
      <c r="A8" s="12" t="s">
        <v>21</v>
      </c>
      <c r="B8" s="4">
        <v>2</v>
      </c>
      <c r="C8" s="5" t="s">
        <v>24</v>
      </c>
      <c r="D8" s="8"/>
      <c r="E8" s="6" t="s">
        <v>25</v>
      </c>
      <c r="F8" s="4" t="s">
        <v>8</v>
      </c>
      <c r="G8" s="7">
        <v>4</v>
      </c>
      <c r="H8" s="8"/>
      <c r="I8" s="9">
        <f t="shared" si="0"/>
        <v>0</v>
      </c>
    </row>
    <row r="9" spans="1:9" ht="49.95" customHeight="1" thickBot="1" x14ac:dyDescent="0.35">
      <c r="A9" s="12" t="s">
        <v>21</v>
      </c>
      <c r="B9" s="4">
        <v>3</v>
      </c>
      <c r="C9" s="5" t="s">
        <v>26</v>
      </c>
      <c r="D9" s="8"/>
      <c r="E9" s="6" t="s">
        <v>27</v>
      </c>
      <c r="F9" s="4" t="s">
        <v>8</v>
      </c>
      <c r="G9" s="7">
        <v>6</v>
      </c>
      <c r="H9" s="8"/>
      <c r="I9" s="9">
        <f t="shared" si="0"/>
        <v>0</v>
      </c>
    </row>
    <row r="10" spans="1:9" ht="22.05" customHeight="1" x14ac:dyDescent="0.3">
      <c r="A10" s="18" t="s">
        <v>28</v>
      </c>
      <c r="B10" s="15"/>
      <c r="C10" s="15"/>
      <c r="D10" s="15"/>
      <c r="E10" s="15"/>
      <c r="F10" s="15"/>
      <c r="G10" s="15"/>
      <c r="H10" s="19"/>
      <c r="I10" s="15"/>
    </row>
    <row r="11" spans="1:9" ht="42" customHeight="1" x14ac:dyDescent="0.3">
      <c r="A11" s="12" t="s">
        <v>37</v>
      </c>
      <c r="B11" s="4">
        <v>4</v>
      </c>
      <c r="C11" s="6" t="s">
        <v>29</v>
      </c>
      <c r="D11" s="6"/>
      <c r="E11" s="6" t="s">
        <v>30</v>
      </c>
      <c r="F11" s="4" t="s">
        <v>8</v>
      </c>
      <c r="G11" s="7">
        <v>10</v>
      </c>
      <c r="H11" s="8"/>
      <c r="I11" s="9">
        <f t="shared" ref="I11:I16" si="1">IF(H11="",0,G11*H11)</f>
        <v>0</v>
      </c>
    </row>
    <row r="12" spans="1:9" ht="42" customHeight="1" x14ac:dyDescent="0.3">
      <c r="A12" s="12" t="s">
        <v>37</v>
      </c>
      <c r="B12" s="4">
        <v>5</v>
      </c>
      <c r="C12" s="5" t="s">
        <v>31</v>
      </c>
      <c r="D12" s="5"/>
      <c r="E12" s="6" t="s">
        <v>32</v>
      </c>
      <c r="F12" s="4" t="s">
        <v>8</v>
      </c>
      <c r="G12" s="7">
        <v>6</v>
      </c>
      <c r="H12" s="8"/>
      <c r="I12" s="9">
        <f t="shared" si="1"/>
        <v>0</v>
      </c>
    </row>
    <row r="13" spans="1:9" ht="42" customHeight="1" x14ac:dyDescent="0.3">
      <c r="A13" s="12" t="s">
        <v>37</v>
      </c>
      <c r="B13" s="4">
        <v>6</v>
      </c>
      <c r="C13" s="5" t="s">
        <v>33</v>
      </c>
      <c r="D13" s="5"/>
      <c r="E13" s="6" t="s">
        <v>34</v>
      </c>
      <c r="F13" s="4" t="s">
        <v>10</v>
      </c>
      <c r="G13" s="7">
        <v>1</v>
      </c>
      <c r="H13" s="8"/>
      <c r="I13" s="9">
        <f t="shared" si="1"/>
        <v>0</v>
      </c>
    </row>
    <row r="14" spans="1:9" ht="42" customHeight="1" thickBot="1" x14ac:dyDescent="0.35">
      <c r="A14" s="12" t="s">
        <v>37</v>
      </c>
      <c r="B14" s="4">
        <v>7</v>
      </c>
      <c r="C14" s="6" t="s">
        <v>35</v>
      </c>
      <c r="D14" s="6"/>
      <c r="E14" s="6" t="s">
        <v>36</v>
      </c>
      <c r="F14" s="4" t="s">
        <v>10</v>
      </c>
      <c r="G14" s="7">
        <v>1</v>
      </c>
      <c r="H14" s="8"/>
      <c r="I14" s="9">
        <f t="shared" si="1"/>
        <v>0</v>
      </c>
    </row>
    <row r="15" spans="1:9" ht="22.05" customHeight="1" x14ac:dyDescent="0.3">
      <c r="A15" s="18" t="s">
        <v>38</v>
      </c>
      <c r="B15" s="15"/>
      <c r="C15" s="15"/>
      <c r="D15" s="15"/>
      <c r="E15" s="15"/>
      <c r="F15" s="15"/>
      <c r="G15" s="15"/>
      <c r="H15" s="19"/>
      <c r="I15" s="15"/>
    </row>
    <row r="16" spans="1:9" ht="42" customHeight="1" x14ac:dyDescent="0.3">
      <c r="A16" s="12" t="s">
        <v>9</v>
      </c>
      <c r="B16" s="4">
        <v>8</v>
      </c>
      <c r="C16" s="5" t="s">
        <v>39</v>
      </c>
      <c r="D16" s="5"/>
      <c r="E16" s="6" t="s">
        <v>42</v>
      </c>
      <c r="F16" s="4" t="s">
        <v>10</v>
      </c>
      <c r="G16" s="7">
        <v>1</v>
      </c>
      <c r="H16" s="8"/>
      <c r="I16" s="9">
        <f t="shared" si="1"/>
        <v>0</v>
      </c>
    </row>
    <row r="17" spans="1:9" ht="42" customHeight="1" x14ac:dyDescent="0.3">
      <c r="A17" s="12" t="s">
        <v>9</v>
      </c>
      <c r="B17" s="4">
        <v>9</v>
      </c>
      <c r="C17" s="5" t="s">
        <v>40</v>
      </c>
      <c r="D17" s="5"/>
      <c r="E17" s="6" t="s">
        <v>43</v>
      </c>
      <c r="F17" s="4" t="s">
        <v>10</v>
      </c>
      <c r="G17" s="7">
        <v>1</v>
      </c>
      <c r="H17" s="8"/>
      <c r="I17" s="9">
        <f t="shared" ref="I17:I18" si="2">IF(H17="",0,G17*H17)</f>
        <v>0</v>
      </c>
    </row>
    <row r="18" spans="1:9" ht="42" customHeight="1" x14ac:dyDescent="0.3">
      <c r="A18" s="12" t="s">
        <v>9</v>
      </c>
      <c r="B18" s="4">
        <v>10</v>
      </c>
      <c r="C18" s="5" t="s">
        <v>11</v>
      </c>
      <c r="D18" s="5"/>
      <c r="E18" s="6" t="s">
        <v>41</v>
      </c>
      <c r="F18" s="4" t="s">
        <v>10</v>
      </c>
      <c r="G18" s="7">
        <v>1</v>
      </c>
      <c r="H18" s="8"/>
      <c r="I18" s="9">
        <f t="shared" si="2"/>
        <v>0</v>
      </c>
    </row>
    <row r="19" spans="1:9" ht="15.6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ht="22.05" customHeight="1" thickBot="1" x14ac:dyDescent="0.35">
      <c r="A20" s="25" t="s">
        <v>12</v>
      </c>
      <c r="B20" s="25"/>
      <c r="C20" s="25"/>
      <c r="D20" s="25"/>
      <c r="E20" s="25"/>
      <c r="F20" s="25"/>
      <c r="G20" s="10"/>
      <c r="H20" s="10"/>
      <c r="I20" s="10"/>
    </row>
    <row r="21" spans="1:9" ht="22.05" customHeight="1" x14ac:dyDescent="0.3">
      <c r="A21" s="22" t="s">
        <v>13</v>
      </c>
      <c r="B21" s="22"/>
      <c r="C21" s="22"/>
      <c r="D21" s="22"/>
      <c r="E21" s="22"/>
      <c r="F21" s="22"/>
      <c r="G21" s="22"/>
      <c r="H21" s="28">
        <f>SUM(I7:I16)</f>
        <v>0</v>
      </c>
      <c r="I21" s="28"/>
    </row>
    <row r="22" spans="1:9" ht="22.05" customHeight="1" x14ac:dyDescent="0.3">
      <c r="A22" s="21" t="s">
        <v>14</v>
      </c>
      <c r="B22" s="21"/>
      <c r="C22" s="21"/>
      <c r="D22" s="21"/>
      <c r="E22" s="21"/>
      <c r="F22" s="21"/>
      <c r="G22" s="21"/>
      <c r="H22" s="27">
        <f>H21*0.21</f>
        <v>0</v>
      </c>
      <c r="I22" s="27"/>
    </row>
    <row r="23" spans="1:9" ht="24" customHeight="1" thickBot="1" x14ac:dyDescent="0.35">
      <c r="A23" s="23" t="s">
        <v>15</v>
      </c>
      <c r="B23" s="20"/>
      <c r="C23" s="20"/>
      <c r="D23" s="20"/>
      <c r="E23" s="20"/>
      <c r="F23" s="20"/>
      <c r="G23" s="20"/>
      <c r="H23" s="29">
        <f>H21+H22</f>
        <v>0</v>
      </c>
      <c r="I23" s="30"/>
    </row>
    <row r="24" spans="1:9" ht="15.6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ht="35.4" customHeight="1" x14ac:dyDescent="0.3">
      <c r="A25" s="14"/>
      <c r="B25" s="15"/>
      <c r="C25" s="15"/>
      <c r="D25" s="15"/>
      <c r="E25" s="15"/>
      <c r="F25" s="15"/>
      <c r="G25" s="15"/>
      <c r="H25" s="15"/>
      <c r="I25" s="15"/>
    </row>
    <row r="26" spans="1:9" ht="15.6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ht="15.6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ht="15.6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ht="15.6" x14ac:dyDescent="0.3">
      <c r="A29" s="3"/>
      <c r="B29" s="3"/>
      <c r="C29" s="26" t="s">
        <v>17</v>
      </c>
      <c r="D29" s="26"/>
      <c r="E29" s="26"/>
      <c r="F29" s="11"/>
      <c r="G29" s="11"/>
      <c r="H29" s="11"/>
      <c r="I29" s="3"/>
    </row>
    <row r="30" spans="1:9" ht="15.6" x14ac:dyDescent="0.3">
      <c r="A30" s="3"/>
      <c r="B30" s="3"/>
      <c r="C30" s="3"/>
      <c r="D30" s="3"/>
      <c r="E30" s="3"/>
      <c r="F30" s="3" t="s">
        <v>18</v>
      </c>
      <c r="G30" s="3"/>
      <c r="H30" s="3"/>
      <c r="I30" s="3"/>
    </row>
    <row r="39" spans="3:4" x14ac:dyDescent="0.3">
      <c r="C39" s="13"/>
      <c r="D39" s="13"/>
    </row>
    <row r="40" spans="3:4" x14ac:dyDescent="0.3">
      <c r="C40" s="13"/>
      <c r="D40" s="13"/>
    </row>
  </sheetData>
  <mergeCells count="15">
    <mergeCell ref="C29:E29"/>
    <mergeCell ref="A25:I25"/>
    <mergeCell ref="H22:I22"/>
    <mergeCell ref="A1:I1"/>
    <mergeCell ref="A6:I6"/>
    <mergeCell ref="A10:I10"/>
    <mergeCell ref="A2:I2"/>
    <mergeCell ref="H23:I23"/>
    <mergeCell ref="A22:G22"/>
    <mergeCell ref="A21:G21"/>
    <mergeCell ref="H21:I21"/>
    <mergeCell ref="A20:F20"/>
    <mergeCell ref="A23:G23"/>
    <mergeCell ref="A3:I3"/>
    <mergeCell ref="A15:I15"/>
  </mergeCells>
  <dataValidations count="1">
    <dataValidation type="decimal" operator="greaterThanOrEqual" allowBlank="1" errorTitle="Neplatná hodnota" error="Zadejte prosím číslo 0 nebo vyšší." promptTitle="Jednotková cena" prompt="Vyplňte jednotkovou cenu bez DPH v Kč." sqref="D7:D9 H6:H18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VZ</vt:lpstr>
      <vt:lpstr>'Rozpočet VZ'!Oblast_tisku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Compet</dc:creator>
  <cp:lastModifiedBy>Compet Consult</cp:lastModifiedBy>
  <cp:lastPrinted>2026-04-07T09:00:17Z</cp:lastPrinted>
  <dcterms:created xsi:type="dcterms:W3CDTF">2026-04-07T08:47:46Z</dcterms:created>
  <dcterms:modified xsi:type="dcterms:W3CDTF">2026-05-19T09:23:44Z</dcterms:modified>
</cp:coreProperties>
</file>