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vandovsky\Documents\Nahradni plneni 2015\"/>
    </mc:Choice>
  </mc:AlternateContent>
  <bookViews>
    <workbookView xWindow="120" yWindow="90" windowWidth="21840" windowHeight="12330" tabRatio="547"/>
  </bookViews>
  <sheets>
    <sheet name="Modelový spotřebitelský koš" sheetId="1" r:id="rId1"/>
  </sheets>
  <definedNames>
    <definedName name="_xlnm.Print_Area" localSheetId="0">'Modelový spotřebitelský koš'!$A$1:$F$77</definedName>
  </definedNames>
  <calcPr calcId="152511"/>
</workbook>
</file>

<file path=xl/calcChain.xml><?xml version="1.0" encoding="utf-8"?>
<calcChain xmlns="http://schemas.openxmlformats.org/spreadsheetml/2006/main">
  <c r="F65" i="1" l="1"/>
  <c r="F64" i="1"/>
  <c r="F63" i="1"/>
  <c r="F55" i="1"/>
  <c r="F54" i="1"/>
  <c r="F50" i="1"/>
  <c r="F52" i="1"/>
  <c r="F49" i="1"/>
  <c r="F48" i="1"/>
  <c r="F47" i="1"/>
  <c r="F45" i="1"/>
  <c r="F44" i="1"/>
  <c r="F43" i="1"/>
  <c r="F42" i="1"/>
  <c r="F41" i="1"/>
  <c r="F40" i="1"/>
  <c r="F39" i="1"/>
  <c r="F38" i="1"/>
  <c r="F37" i="1"/>
  <c r="F36" i="1"/>
  <c r="F35" i="1"/>
  <c r="F34" i="1"/>
  <c r="F72" i="1"/>
  <c r="F71" i="1"/>
  <c r="F69" i="1"/>
  <c r="F68" i="1"/>
  <c r="F67" i="1"/>
  <c r="F66" i="1"/>
  <c r="F60" i="1"/>
  <c r="F59" i="1"/>
  <c r="F58" i="1"/>
  <c r="F57" i="1"/>
  <c r="F53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6" i="1"/>
  <c r="F5" i="1"/>
  <c r="F4" i="1"/>
  <c r="F74" i="1" l="1"/>
</calcChain>
</file>

<file path=xl/sharedStrings.xml><?xml version="1.0" encoding="utf-8"?>
<sst xmlns="http://schemas.openxmlformats.org/spreadsheetml/2006/main" count="221" uniqueCount="211">
  <si>
    <t>1a</t>
  </si>
  <si>
    <t>1b</t>
  </si>
  <si>
    <t>1c</t>
  </si>
  <si>
    <t>1d</t>
  </si>
  <si>
    <t>1e</t>
  </si>
  <si>
    <t>1f</t>
  </si>
  <si>
    <t>1g</t>
  </si>
  <si>
    <t>1h</t>
  </si>
  <si>
    <t>1i</t>
  </si>
  <si>
    <t>1j</t>
  </si>
  <si>
    <t>Cena bez DPH / kus</t>
  </si>
  <si>
    <t>2a</t>
  </si>
  <si>
    <t>2b</t>
  </si>
  <si>
    <t>2c</t>
  </si>
  <si>
    <t>2d</t>
  </si>
  <si>
    <t>2e</t>
  </si>
  <si>
    <t>2f</t>
  </si>
  <si>
    <t>3a</t>
  </si>
  <si>
    <t>3b</t>
  </si>
  <si>
    <t>3c</t>
  </si>
  <si>
    <t>3d</t>
  </si>
  <si>
    <t>4a</t>
  </si>
  <si>
    <t>4b</t>
  </si>
  <si>
    <t>4c</t>
  </si>
  <si>
    <t>4d</t>
  </si>
  <si>
    <t>4e</t>
  </si>
  <si>
    <t>4f</t>
  </si>
  <si>
    <t>5a</t>
  </si>
  <si>
    <t>5b</t>
  </si>
  <si>
    <t>Popis kritéria (komodity)</t>
  </si>
  <si>
    <t>pozn.:</t>
  </si>
  <si>
    <t>Modelová nabídková cena bez DPH</t>
  </si>
  <si>
    <t xml:space="preserve">PC sestava - Osobní počítač </t>
  </si>
  <si>
    <t>Notebooky - Běžný notebook</t>
  </si>
  <si>
    <t>Číslo položky</t>
  </si>
  <si>
    <t>Notebooky - mini notebook</t>
  </si>
  <si>
    <t>Notebooky - ultrabook</t>
  </si>
  <si>
    <t>Tablet</t>
  </si>
  <si>
    <t>Smartphone</t>
  </si>
  <si>
    <t>Uchazeči vyplní pouze zeleně označený sloupec s jednotkovými cenami</t>
  </si>
  <si>
    <t>Modelové množství není závazné, slouží pouze k určení nabídkové ceny pro účely hodnocení</t>
  </si>
  <si>
    <t>Nabídková cena bez DPH (pro účely hodnocení):</t>
  </si>
  <si>
    <t>Chytré datové úložiště (NAS)</t>
  </si>
  <si>
    <t>E-book čtečka</t>
  </si>
  <si>
    <t>iMAC sestava</t>
  </si>
  <si>
    <t>Macbook</t>
  </si>
  <si>
    <t>Počítače</t>
  </si>
  <si>
    <t>Multifunkční zařízení color</t>
  </si>
  <si>
    <t>Personální tiskárna B/W</t>
  </si>
  <si>
    <t>Inkoustová fototiskárna s možností potisku CD/DVD</t>
  </si>
  <si>
    <t>Personální tiskárna color</t>
  </si>
  <si>
    <t>Monitory - Monitor LCD</t>
  </si>
  <si>
    <t>Reproduktory aktivní</t>
  </si>
  <si>
    <t>Dataprojektory - Přenosný projektor</t>
  </si>
  <si>
    <t xml:space="preserve">Dataprojektory - Stacionární </t>
  </si>
  <si>
    <t>Síťové prvky</t>
  </si>
  <si>
    <t>Kabely</t>
  </si>
  <si>
    <t>Konektory</t>
  </si>
  <si>
    <t>Média CD</t>
  </si>
  <si>
    <t>Média DVD</t>
  </si>
  <si>
    <t>Servis a opravy zařízení</t>
  </si>
  <si>
    <t>Instalace OS na přání zákazníka</t>
  </si>
  <si>
    <t>Rozšíření paměti VT</t>
  </si>
  <si>
    <t>Odvirování VT</t>
  </si>
  <si>
    <t>Zálohování dat</t>
  </si>
  <si>
    <t>Přenos dat a nastavení ze staré VT</t>
  </si>
  <si>
    <t>Poradenská činnost</t>
  </si>
  <si>
    <t>Poradenství v souvislosti s nákupem nové VT</t>
  </si>
  <si>
    <t>Zvýšení rychlosti PC</t>
  </si>
  <si>
    <t>Modelový počet kusů nebo hodin (nezávazný)</t>
  </si>
  <si>
    <t>měrná jednotka kus</t>
  </si>
  <si>
    <t>Cena bez DPH / hod</t>
  </si>
  <si>
    <t>Počítačové komponenty, doplňky a příslušenství</t>
  </si>
  <si>
    <t>Interní HDD</t>
  </si>
  <si>
    <t>Externí HDD</t>
  </si>
  <si>
    <t>paměť RAM</t>
  </si>
  <si>
    <t>Grafická karta</t>
  </si>
  <si>
    <t>Procesor</t>
  </si>
  <si>
    <t>Základní deska</t>
  </si>
  <si>
    <t>Počítačové skříně</t>
  </si>
  <si>
    <t>Počítačový zdroj</t>
  </si>
  <si>
    <t>Externí optická mechanika</t>
  </si>
  <si>
    <t>Interní optická mechanika</t>
  </si>
  <si>
    <t>Počítačové chlazení</t>
  </si>
  <si>
    <t>Flash disk</t>
  </si>
  <si>
    <t>Paměťová karta</t>
  </si>
  <si>
    <t>Scanner</t>
  </si>
  <si>
    <t>Webkamera</t>
  </si>
  <si>
    <t>Čtečka čárových kódů</t>
  </si>
  <si>
    <t>Čtečka paměťových karet externí</t>
  </si>
  <si>
    <t>Sluchátka s mikrofonem</t>
  </si>
  <si>
    <t>Brašna k notebooku</t>
  </si>
  <si>
    <t>2g</t>
  </si>
  <si>
    <t>2h</t>
  </si>
  <si>
    <t>2i</t>
  </si>
  <si>
    <t>2j</t>
  </si>
  <si>
    <t>2k</t>
  </si>
  <si>
    <t>2l</t>
  </si>
  <si>
    <t>2m</t>
  </si>
  <si>
    <t>2n</t>
  </si>
  <si>
    <t>2o</t>
  </si>
  <si>
    <t>2p</t>
  </si>
  <si>
    <t>2q</t>
  </si>
  <si>
    <t>2r</t>
  </si>
  <si>
    <t>2s</t>
  </si>
  <si>
    <t>2t</t>
  </si>
  <si>
    <t>2u</t>
  </si>
  <si>
    <t>2v</t>
  </si>
  <si>
    <t>2w</t>
  </si>
  <si>
    <t>2x</t>
  </si>
  <si>
    <t>2y</t>
  </si>
  <si>
    <t>2z</t>
  </si>
  <si>
    <t>2aa</t>
  </si>
  <si>
    <t>2ab</t>
  </si>
  <si>
    <t>2ac</t>
  </si>
  <si>
    <t>2ad</t>
  </si>
  <si>
    <t>2ae</t>
  </si>
  <si>
    <t>2af</t>
  </si>
  <si>
    <t>2ag</t>
  </si>
  <si>
    <t>2ah</t>
  </si>
  <si>
    <t>2ai</t>
  </si>
  <si>
    <t>2aj</t>
  </si>
  <si>
    <t>2ak</t>
  </si>
  <si>
    <t>2al</t>
  </si>
  <si>
    <t>2am</t>
  </si>
  <si>
    <t xml:space="preserve">WiFi - LAN </t>
  </si>
  <si>
    <t xml:space="preserve">WiFi - AP samostatný </t>
  </si>
  <si>
    <t>měrná jednotka hod</t>
  </si>
  <si>
    <t>Jednotková cena bez DPH</t>
  </si>
  <si>
    <t>čtyřjádrový procesor, 8 GB RAM, 4GB graficka karta, HDD 2TB 7200 otáček, USB 3.0, DVD, OS</t>
  </si>
  <si>
    <t>dvoujádrový procesor, 15,6´´ LED 1920x1080 antireflexní, 8 GB RAM, 1GB graficka karta, HDD 750MB 7200 otáček, USB 3.0, DVD, WiFi, Bluetooth, webkamera, OS</t>
  </si>
  <si>
    <t>čtyřjádrový procesor, multidotykový 11.6" LCD 1366x768, RAM 4GB, integrovaná grafická karta, HDD 500GB 5400 otáček, WiFi, Bluetooth, webkamera, čtečka karet</t>
  </si>
  <si>
    <t>dvoujádrový procesor, multidotykový 13.3" 1920x1080 IPS, RAM 8GB, integrovaná grafická karta, SSD 256GB, WiFi, Bluetooth 4.0, webkamera 1 Mpx, USB 3.0</t>
  </si>
  <si>
    <t>Min. technické specifikace (mohou být nabídnuty lepší)</t>
  </si>
  <si>
    <t>čtyřjádrový provcesor, dotykový 8´´ displej 1280x800, 32 GB, GPS, WiFi, Bluetooth 4.0, 3G modem, webkamera 2x</t>
  </si>
  <si>
    <t xml:space="preserve">Mobilní telefon 4.3" 1280x720, čtyřjádrový procesor, 2GB RAM, 16GB, microSD až 64GB, NFC, LTE, fotoaparát 4Mpx, GPS, WiFi, Bluetooth 4.0, FM, micro USB, Li-Ion </t>
  </si>
  <si>
    <t>2x 3.5"/2.5" SATA II/III HDD, CPU  1.6GHz, 1GB DDR3, RAID (0,1,JBOD), 1x GLAN, 2x USB 3.0, 2x USB 2.0, 1x HDMI, CZ lokalizace</t>
  </si>
  <si>
    <t>Elektronická čtečka knih - ebook reader, 6" nasvícený dotykový Ink HD displej, 1024x758, WiFi, 4GB+ microSD</t>
  </si>
  <si>
    <t>21.5", All In One, 1920x1080 LED IPS, Quad Core procesor, RAM 8GB, grafická karta, HDD 1TB 5400 otáček, WiFi, Bluetooth 4.0, Webkamera, 4x USB 3.0, 2x Thunderbolt port, SDXC slot, dual-link DVI, Mini DisplayPort výstup, bezdrátová česká klávesnice, myš, Mac OS X Mavericks, CZ lokalizace</t>
  </si>
  <si>
    <t>Dual Core, 13.3" IPS LED 2560x1600, RAM 8GB, grafická karta, SSD 256GB, WiFi, Bluetooth 4.0, Webkamera, HDMI, 2x USB 3.0, 2x Thunderbolt port, SDXC čtečka, podsvícená klávesnice, OS X Mavericks</t>
  </si>
  <si>
    <t>2000GB, 64MB cache, SATA III 6G, 7200 ot.</t>
  </si>
  <si>
    <t>Portable HDD 2000GB, USB 3.0 (zpětně kompatibilní s USB 2.0), 5400ot</t>
  </si>
  <si>
    <t xml:space="preserve">8GB DDR3 1600MHz ECC Unbuffered, napětí 1.35V </t>
  </si>
  <si>
    <t>3GB DDR5 (5000MHz), PCIe x16 3.0, 384bit, 2x DVI, HDMI</t>
  </si>
  <si>
    <t>Quad-Core, 3.20GHz (84W), Turboboost 3.40GHz, HD Graphics 4600 (1100MHz), 6MB L3 cache, socket 1150,, DisplayPort</t>
  </si>
  <si>
    <t>DDR3 3200, 3x PCIe x16, SATA III RAID, USB 3.0, SupremeFX audio, CrossFireX, DVI, HDMI, M.2 , sc1150, ATX</t>
  </si>
  <si>
    <t>midi tower, 2x 5.25", 8x 3.25"/2.5", USB 3.0, 2x 140mm ventilátor, regulátor otáček, odhlučňovací materiál</t>
  </si>
  <si>
    <t>ATX, 600W, 85+, aktivní PFC, 4x PCIe, 8x SATA, 120mm ventilátor</t>
  </si>
  <si>
    <t>Externí vypalovačka, napájení pouze z USB, funkce přímeho připojení k TV a tabletu, vypalování: DVD±R/DVD±R DL/DVD±RW/DVD-RAM/CD-R/CD-RW, SW</t>
  </si>
  <si>
    <t>DVD vypalovačka SATA, DVD±R 24x, DVD+R DL 8x, DVD-R DL 8x, DVD+RW 8x, DVD-RW 6x, DVD-RAM 5x, CD-R 48x, CD-RW 24x, bulk</t>
  </si>
  <si>
    <t>Vodní chlazení kompletní uzavřený set, pro socket 775/ 1150/ 1155/ 1156/ 1366/ 2011/ AM2(+)/ AM3(+)/ FM1/ FM2, 120mm radiátor, 120mm ventilátor, 19-40 dBA</t>
  </si>
  <si>
    <t xml:space="preserve">Laserová tiskárna barevná, multifunkční, A4, tiskárna/ skener/ kopírka/ fax, 21str./min, 600x600dpi, duplex, oboustraný podavač (DADF), podpora jazyků (UFRII-LT, PCL5c, PCL6, PS3), čtečka karet, 2x vstup USB, USB 2.0+LAN </t>
  </si>
  <si>
    <t>Laserová tiskárna A4, 2400x600dpi, 25str./min, duplex, USB 2.0</t>
  </si>
  <si>
    <t>Laserová tiskárna barevná, multifunkční, A4 tiskárna/ skener/ kopírka, 18str.mono, 4str.color, CPU 533/150MHz, 128MB, 2400x600dpi, displej, NFC, USB 2.0 + LAN + WiFi</t>
  </si>
  <si>
    <t>Inkoustová tiskárna A3+, ESAT 14.5 obr.mono, 10.4 obr.color, 9600x2400dpi, potisk CD/ DVD, AirPrint, USB 2.0 + WiFi</t>
  </si>
  <si>
    <t xml:space="preserve">Klávesnice CZ/SK, PS/2 </t>
  </si>
  <si>
    <t>Klávesnice</t>
  </si>
  <si>
    <t>Myš</t>
  </si>
  <si>
    <t>Myš optická, 1000dpi, 2 tlačítka, kolečko, konektor USB, redukce PS/2</t>
  </si>
  <si>
    <t>24´´ LCD monitor LED, IPS panel, 16:10, 1000:1, 300cd/m2, 8ms, 1920x1200 FullHD, TCO, DVI, DisplayPort, USB Hub</t>
  </si>
  <si>
    <t>Reproduktory 2.0 set, 2x2.5W RMS, 90Hz-20KHz, 3.5mm jack výstup pro sluchátka, napájení USB</t>
  </si>
  <si>
    <t>CD-R 52x, Média 80m/700MB</t>
  </si>
  <si>
    <t>DVD-R 16x, Média 4.7GB</t>
  </si>
  <si>
    <t>USB 2.0, 16 GB</t>
  </si>
  <si>
    <t xml:space="preserve">SDHC 32GB, čtení až 30MB/s, zápis až 10MB/s </t>
  </si>
  <si>
    <t>Skener A4, 4800x9600dpi, USB 2.0, SW</t>
  </si>
  <si>
    <t xml:space="preserve">Webkamera HD 720p (1280x720), až 30 snímků za sekundu (HD), 3.7 Mpx fotoaparát, integrovaný mikrofon, USB 2.0 </t>
  </si>
  <si>
    <t>USB kabel, stojánek, laser,</t>
  </si>
  <si>
    <t xml:space="preserve">Čtečka karet externí USB 3.0, podpora xD, SD, SDHC, SDXC, MMC, RS MMC, MicroSD, CFI, CFII, MD, MS, MS Pro, MS Pro Duo, M2 </t>
  </si>
  <si>
    <t>20Hz-20KHz, 2x 3.5mm jack, ovládání hlasitosti, flexibilní mikrofon, kabel 1.8m</t>
  </si>
  <si>
    <t>Brašna na notebook do 15.6" - polyester</t>
  </si>
  <si>
    <t>Full HD (1920x1080p), Full 3D, 2800 ANSI lm, kontrast 20000:1, 2x HDMI 1.4, VGA, 3xRCA, 10W repro, USB</t>
  </si>
  <si>
    <t xml:space="preserve">Switch 26port 10/100/1000 Mb/s, 2x SFP </t>
  </si>
  <si>
    <t xml:space="preserve">Switch </t>
  </si>
  <si>
    <t>WiFi router 802.11a/b/g/n až 750Mbps, Dual-Band (2.4GHz 300Mbps + 5 GHz 450Mbps), 1x USB 2.0, 1x WAN, 4x GLAN</t>
  </si>
  <si>
    <t>WiFi Access Point 802.11b/g/n až 300Mbps, 2x odnímatelná anténa, 1x WAN, 4x LAN</t>
  </si>
  <si>
    <t xml:space="preserve">ADSL </t>
  </si>
  <si>
    <t>Instalace OS v prostorách zákazníka</t>
  </si>
  <si>
    <t>rozšíření paměti VT v prostorách zákazníka</t>
  </si>
  <si>
    <t>Odvirování počítače v prostorách zákazníka</t>
  </si>
  <si>
    <t>Zálohování dat v prostorách zákazníka</t>
  </si>
  <si>
    <t>Přenos dat ze starého na nový počítač</t>
  </si>
  <si>
    <t>poskytování odborného poradenství v souvislosti s nákupem nové VT</t>
  </si>
  <si>
    <t>poskytování odborného poradenství v souvislosti se zvýšením výkonu VT</t>
  </si>
  <si>
    <t xml:space="preserve">Patch kabel </t>
  </si>
  <si>
    <t>cena za 1 metr</t>
  </si>
  <si>
    <t xml:space="preserve">USB 3.0 prodlužovací 2m A-A, super-speed 5Gbps </t>
  </si>
  <si>
    <t>USB kabel</t>
  </si>
  <si>
    <t>HDMI 1.4 propojovací 1m, High Speed, stíněný, podpora 3D</t>
  </si>
  <si>
    <t>HDMI kabel</t>
  </si>
  <si>
    <t>VGA kabel</t>
  </si>
  <si>
    <t>2an</t>
  </si>
  <si>
    <t xml:space="preserve">HQ VGA propojovací, stíněný s ferity, 5m </t>
  </si>
  <si>
    <t xml:space="preserve">OEM CAT5E, UTP, 8p8c, RJ45/RJ45 </t>
  </si>
  <si>
    <t>Spojka</t>
  </si>
  <si>
    <t>OEM CAT5E, STP, 8p8c, RJ45/RJ45</t>
  </si>
  <si>
    <t>Konektor</t>
  </si>
  <si>
    <t xml:space="preserve">Datacom, RJ45, CAT6, UTP, 8p8c, nestíněný, skládaný, na drát </t>
  </si>
  <si>
    <t xml:space="preserve">Datacom, RJ45, CAT5E, STP, 8p8c, stíněný, neskládaný, na drát </t>
  </si>
  <si>
    <t>2ao</t>
  </si>
  <si>
    <t>ks nebo m</t>
  </si>
  <si>
    <t>Servisní služby v rámci záruky</t>
  </si>
  <si>
    <t>servis zařízení na místě, možnost zapůjčení náhradního zařízení po dobu opravy</t>
  </si>
  <si>
    <t xml:space="preserve">Instalace kancelářského balíku </t>
  </si>
  <si>
    <t>Instalace kancelářského balíku MS Office v prostorách zákazníka</t>
  </si>
  <si>
    <t>4g</t>
  </si>
  <si>
    <t>4h</t>
  </si>
  <si>
    <t>zdarma, nevyplňovat</t>
  </si>
  <si>
    <t>ADSL2+ modem WiFi 802.11b/g/n 300Mbps, odnímatelná anténa, 1x WAN, 4x GLAN</t>
  </si>
  <si>
    <t>Pozáruční a mimozáruční servisní služby</t>
  </si>
  <si>
    <t>„Zajištění dodávek a souvisejících služeb v rámci režimu náhradního plnění v roce 2015“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</si>
</sst>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Kč&quot;"/>
    <numFmt numFmtId="165" formatCode="#,##0.00000\ &quot;Kč&quot;"/>
    <numFmt numFmtId="166" formatCode="0.00000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NumberFormat="1"/>
    <xf numFmtId="166" fontId="0" fillId="0" borderId="0" xfId="0" applyNumberFormat="1"/>
    <xf numFmtId="164" fontId="3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justify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7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justify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right" vertical="center" wrapText="1"/>
    </xf>
    <xf numFmtId="164" fontId="2" fillId="5" borderId="2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justify" wrapText="1"/>
    </xf>
    <xf numFmtId="0" fontId="8" fillId="0" borderId="2" xfId="0" applyFont="1" applyBorder="1" applyAlignment="1">
      <alignment horizontal="justify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NumberFormat="1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1" fillId="0" borderId="2" xfId="0" applyFont="1" applyBorder="1" applyAlignment="1">
      <alignment horizontal="justify" wrapText="1"/>
    </xf>
    <xf numFmtId="0" fontId="5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/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workbookViewId="0">
      <selection activeCell="C2" sqref="A1:F72"/>
    </sheetView>
  </sheetViews>
  <sheetFormatPr defaultRowHeight="15" x14ac:dyDescent="0.25"/>
  <cols>
    <col min="1" max="1" width="7.140625" customWidth="1"/>
    <col min="2" max="2" width="37.5703125" customWidth="1"/>
    <col min="3" max="3" width="72.7109375" customWidth="1"/>
    <col min="4" max="4" width="17.7109375" customWidth="1"/>
    <col min="5" max="5" width="17.28515625" customWidth="1"/>
    <col min="6" max="6" width="21.5703125" customWidth="1"/>
    <col min="8" max="8" width="10" customWidth="1"/>
    <col min="9" max="9" width="9" customWidth="1"/>
  </cols>
  <sheetData>
    <row r="1" spans="1:9" ht="15" customHeight="1" thickBot="1" x14ac:dyDescent="0.3">
      <c r="A1" s="42" t="s">
        <v>210</v>
      </c>
      <c r="B1" s="43"/>
      <c r="C1" s="44"/>
      <c r="E1" s="2"/>
      <c r="F1" s="2"/>
    </row>
    <row r="2" spans="1:9" s="17" customFormat="1" ht="29.25" customHeight="1" thickBot="1" x14ac:dyDescent="0.3">
      <c r="A2" s="4" t="s">
        <v>34</v>
      </c>
      <c r="B2" s="1" t="s">
        <v>29</v>
      </c>
      <c r="C2" s="11" t="s">
        <v>133</v>
      </c>
      <c r="D2" s="5" t="s">
        <v>69</v>
      </c>
      <c r="E2" s="10" t="s">
        <v>128</v>
      </c>
      <c r="F2" s="3" t="s">
        <v>31</v>
      </c>
    </row>
    <row r="3" spans="1:9" ht="15" customHeight="1" thickBot="1" x14ac:dyDescent="0.3">
      <c r="A3" s="12">
        <v>1</v>
      </c>
      <c r="B3" s="13" t="s">
        <v>46</v>
      </c>
      <c r="C3" s="13"/>
      <c r="D3" s="19" t="s">
        <v>70</v>
      </c>
      <c r="E3" s="19" t="s">
        <v>10</v>
      </c>
      <c r="F3" s="14"/>
    </row>
    <row r="4" spans="1:9" ht="15" customHeight="1" thickBot="1" x14ac:dyDescent="0.3">
      <c r="A4" s="4" t="s">
        <v>0</v>
      </c>
      <c r="B4" s="2" t="s">
        <v>32</v>
      </c>
      <c r="C4" s="34" t="s">
        <v>129</v>
      </c>
      <c r="D4" s="3">
        <v>20</v>
      </c>
      <c r="E4" s="9"/>
      <c r="F4" s="20">
        <f>D4*E4</f>
        <v>0</v>
      </c>
      <c r="H4" s="8"/>
      <c r="I4" s="7"/>
    </row>
    <row r="5" spans="1:9" ht="30.75" customHeight="1" thickBot="1" x14ac:dyDescent="0.3">
      <c r="A5" s="4" t="s">
        <v>1</v>
      </c>
      <c r="B5" s="2" t="s">
        <v>33</v>
      </c>
      <c r="C5" s="34" t="s">
        <v>130</v>
      </c>
      <c r="D5" s="3">
        <v>15</v>
      </c>
      <c r="E5" s="9"/>
      <c r="F5" s="20">
        <f t="shared" ref="F5:F69" si="0">D5*E5</f>
        <v>0</v>
      </c>
      <c r="H5" s="8"/>
      <c r="I5" s="6"/>
    </row>
    <row r="6" spans="1:9" ht="31.5" customHeight="1" thickBot="1" x14ac:dyDescent="0.3">
      <c r="A6" s="4" t="s">
        <v>2</v>
      </c>
      <c r="B6" s="2" t="s">
        <v>35</v>
      </c>
      <c r="C6" s="34" t="s">
        <v>131</v>
      </c>
      <c r="D6" s="3">
        <v>5</v>
      </c>
      <c r="E6" s="9"/>
      <c r="F6" s="20">
        <f t="shared" si="0"/>
        <v>0</v>
      </c>
      <c r="H6" s="8"/>
      <c r="I6" s="6"/>
    </row>
    <row r="7" spans="1:9" ht="26.25" customHeight="1" thickBot="1" x14ac:dyDescent="0.3">
      <c r="A7" s="4" t="s">
        <v>3</v>
      </c>
      <c r="B7" s="2" t="s">
        <v>36</v>
      </c>
      <c r="C7" s="34" t="s">
        <v>132</v>
      </c>
      <c r="D7" s="3">
        <v>4</v>
      </c>
      <c r="E7" s="9"/>
      <c r="F7" s="20">
        <f t="shared" si="0"/>
        <v>0</v>
      </c>
      <c r="H7" s="8"/>
      <c r="I7" s="6"/>
    </row>
    <row r="8" spans="1:9" ht="24" customHeight="1" thickBot="1" x14ac:dyDescent="0.3">
      <c r="A8" s="4" t="s">
        <v>4</v>
      </c>
      <c r="B8" s="2" t="s">
        <v>37</v>
      </c>
      <c r="C8" s="34" t="s">
        <v>134</v>
      </c>
      <c r="D8" s="3">
        <v>7</v>
      </c>
      <c r="E8" s="9"/>
      <c r="F8" s="20">
        <f t="shared" si="0"/>
        <v>0</v>
      </c>
      <c r="H8" s="8"/>
      <c r="I8" s="6"/>
    </row>
    <row r="9" spans="1:9" ht="28.5" customHeight="1" thickBot="1" x14ac:dyDescent="0.3">
      <c r="A9" s="4" t="s">
        <v>5</v>
      </c>
      <c r="B9" s="2" t="s">
        <v>38</v>
      </c>
      <c r="C9" s="34" t="s">
        <v>135</v>
      </c>
      <c r="D9" s="3">
        <v>10</v>
      </c>
      <c r="E9" s="9"/>
      <c r="F9" s="20">
        <f t="shared" si="0"/>
        <v>0</v>
      </c>
      <c r="H9" s="8"/>
      <c r="I9" s="6"/>
    </row>
    <row r="10" spans="1:9" ht="24" customHeight="1" thickBot="1" x14ac:dyDescent="0.3">
      <c r="A10" s="4" t="s">
        <v>6</v>
      </c>
      <c r="B10" s="2" t="s">
        <v>42</v>
      </c>
      <c r="C10" s="34" t="s">
        <v>136</v>
      </c>
      <c r="D10" s="3">
        <v>3</v>
      </c>
      <c r="E10" s="9"/>
      <c r="F10" s="20">
        <f t="shared" si="0"/>
        <v>0</v>
      </c>
      <c r="H10" s="8"/>
      <c r="I10" s="6"/>
    </row>
    <row r="11" spans="1:9" ht="24.75" customHeight="1" thickBot="1" x14ac:dyDescent="0.3">
      <c r="A11" s="4" t="s">
        <v>7</v>
      </c>
      <c r="B11" s="2" t="s">
        <v>43</v>
      </c>
      <c r="C11" s="34" t="s">
        <v>137</v>
      </c>
      <c r="D11" s="3">
        <v>3</v>
      </c>
      <c r="E11" s="9"/>
      <c r="F11" s="20">
        <f t="shared" si="0"/>
        <v>0</v>
      </c>
      <c r="H11" s="8"/>
      <c r="I11" s="6"/>
    </row>
    <row r="12" spans="1:9" ht="36" customHeight="1" thickBot="1" x14ac:dyDescent="0.3">
      <c r="A12" s="4" t="s">
        <v>8</v>
      </c>
      <c r="B12" s="2" t="s">
        <v>44</v>
      </c>
      <c r="C12" s="35" t="s">
        <v>138</v>
      </c>
      <c r="D12" s="3">
        <v>2</v>
      </c>
      <c r="E12" s="9"/>
      <c r="F12" s="20">
        <f t="shared" si="0"/>
        <v>0</v>
      </c>
      <c r="H12" s="8"/>
      <c r="I12" s="6"/>
    </row>
    <row r="13" spans="1:9" ht="39.75" customHeight="1" thickBot="1" x14ac:dyDescent="0.3">
      <c r="A13" s="4" t="s">
        <v>9</v>
      </c>
      <c r="B13" s="2" t="s">
        <v>45</v>
      </c>
      <c r="C13" s="34" t="s">
        <v>139</v>
      </c>
      <c r="D13" s="3">
        <v>2</v>
      </c>
      <c r="E13" s="9"/>
      <c r="F13" s="20">
        <f t="shared" si="0"/>
        <v>0</v>
      </c>
      <c r="H13" s="8"/>
      <c r="I13" s="6"/>
    </row>
    <row r="14" spans="1:9" ht="15" customHeight="1" thickBot="1" x14ac:dyDescent="0.3">
      <c r="A14" s="12">
        <v>2</v>
      </c>
      <c r="B14" s="15" t="s">
        <v>72</v>
      </c>
      <c r="C14" s="36"/>
      <c r="D14" s="19" t="s">
        <v>70</v>
      </c>
      <c r="E14" s="19" t="s">
        <v>10</v>
      </c>
      <c r="F14" s="16"/>
      <c r="H14" s="8"/>
      <c r="I14" s="6"/>
    </row>
    <row r="15" spans="1:9" ht="15" customHeight="1" thickBot="1" x14ac:dyDescent="0.3">
      <c r="A15" s="4" t="s">
        <v>11</v>
      </c>
      <c r="B15" s="2" t="s">
        <v>73</v>
      </c>
      <c r="C15" s="34" t="s">
        <v>140</v>
      </c>
      <c r="D15" s="3">
        <v>5</v>
      </c>
      <c r="E15" s="9"/>
      <c r="F15" s="20">
        <f t="shared" si="0"/>
        <v>0</v>
      </c>
      <c r="H15" s="8"/>
      <c r="I15" s="6"/>
    </row>
    <row r="16" spans="1:9" ht="15" customHeight="1" thickBot="1" x14ac:dyDescent="0.3">
      <c r="A16" s="4" t="s">
        <v>12</v>
      </c>
      <c r="B16" s="2" t="s">
        <v>74</v>
      </c>
      <c r="C16" s="34" t="s">
        <v>141</v>
      </c>
      <c r="D16" s="3">
        <v>6</v>
      </c>
      <c r="E16" s="9"/>
      <c r="F16" s="20">
        <f t="shared" si="0"/>
        <v>0</v>
      </c>
      <c r="H16" s="8"/>
      <c r="I16" s="6"/>
    </row>
    <row r="17" spans="1:9" ht="15" customHeight="1" thickBot="1" x14ac:dyDescent="0.3">
      <c r="A17" s="4" t="s">
        <v>13</v>
      </c>
      <c r="B17" s="2" t="s">
        <v>75</v>
      </c>
      <c r="C17" s="34" t="s">
        <v>142</v>
      </c>
      <c r="D17" s="3">
        <v>7</v>
      </c>
      <c r="E17" s="9"/>
      <c r="F17" s="20">
        <f t="shared" si="0"/>
        <v>0</v>
      </c>
      <c r="H17" s="8"/>
      <c r="I17" s="6"/>
    </row>
    <row r="18" spans="1:9" ht="15" customHeight="1" thickBot="1" x14ac:dyDescent="0.3">
      <c r="A18" s="4" t="s">
        <v>14</v>
      </c>
      <c r="B18" s="2" t="s">
        <v>76</v>
      </c>
      <c r="C18" s="34" t="s">
        <v>143</v>
      </c>
      <c r="D18" s="3">
        <v>5</v>
      </c>
      <c r="E18" s="9"/>
      <c r="F18" s="20">
        <f t="shared" si="0"/>
        <v>0</v>
      </c>
      <c r="H18" s="8"/>
      <c r="I18" s="6"/>
    </row>
    <row r="19" spans="1:9" ht="26.25" customHeight="1" thickBot="1" x14ac:dyDescent="0.3">
      <c r="A19" s="4" t="s">
        <v>15</v>
      </c>
      <c r="B19" s="2" t="s">
        <v>77</v>
      </c>
      <c r="C19" s="34" t="s">
        <v>144</v>
      </c>
      <c r="D19" s="3">
        <v>5</v>
      </c>
      <c r="E19" s="9"/>
      <c r="F19" s="20">
        <f t="shared" si="0"/>
        <v>0</v>
      </c>
      <c r="H19" s="8"/>
      <c r="I19" s="6"/>
    </row>
    <row r="20" spans="1:9" ht="24.75" customHeight="1" thickBot="1" x14ac:dyDescent="0.3">
      <c r="A20" s="4" t="s">
        <v>16</v>
      </c>
      <c r="B20" s="2" t="s">
        <v>78</v>
      </c>
      <c r="C20" s="34" t="s">
        <v>145</v>
      </c>
      <c r="D20" s="3">
        <v>5</v>
      </c>
      <c r="E20" s="9"/>
      <c r="F20" s="20">
        <f t="shared" si="0"/>
        <v>0</v>
      </c>
      <c r="H20" s="8"/>
      <c r="I20" s="6"/>
    </row>
    <row r="21" spans="1:9" ht="24" customHeight="1" thickBot="1" x14ac:dyDescent="0.3">
      <c r="A21" s="4" t="s">
        <v>92</v>
      </c>
      <c r="B21" s="2" t="s">
        <v>79</v>
      </c>
      <c r="C21" s="34" t="s">
        <v>146</v>
      </c>
      <c r="D21" s="3">
        <v>5</v>
      </c>
      <c r="E21" s="9"/>
      <c r="F21" s="20">
        <f t="shared" si="0"/>
        <v>0</v>
      </c>
      <c r="H21" s="8"/>
      <c r="I21" s="6"/>
    </row>
    <row r="22" spans="1:9" ht="15" customHeight="1" thickBot="1" x14ac:dyDescent="0.3">
      <c r="A22" s="4" t="s">
        <v>93</v>
      </c>
      <c r="B22" s="2" t="s">
        <v>80</v>
      </c>
      <c r="C22" s="34" t="s">
        <v>147</v>
      </c>
      <c r="D22" s="3">
        <v>5</v>
      </c>
      <c r="E22" s="9"/>
      <c r="F22" s="20">
        <f t="shared" si="0"/>
        <v>0</v>
      </c>
      <c r="H22" s="8"/>
      <c r="I22" s="6"/>
    </row>
    <row r="23" spans="1:9" ht="26.25" customHeight="1" thickBot="1" x14ac:dyDescent="0.3">
      <c r="A23" s="4" t="s">
        <v>94</v>
      </c>
      <c r="B23" s="2" t="s">
        <v>81</v>
      </c>
      <c r="C23" s="34" t="s">
        <v>148</v>
      </c>
      <c r="D23" s="3">
        <v>5</v>
      </c>
      <c r="E23" s="9"/>
      <c r="F23" s="20">
        <f t="shared" si="0"/>
        <v>0</v>
      </c>
      <c r="H23" s="8"/>
      <c r="I23" s="6"/>
    </row>
    <row r="24" spans="1:9" ht="26.25" customHeight="1" thickBot="1" x14ac:dyDescent="0.3">
      <c r="A24" s="4" t="s">
        <v>95</v>
      </c>
      <c r="B24" s="2" t="s">
        <v>82</v>
      </c>
      <c r="C24" s="34" t="s">
        <v>149</v>
      </c>
      <c r="D24" s="3">
        <v>15</v>
      </c>
      <c r="E24" s="9"/>
      <c r="F24" s="20">
        <f t="shared" si="0"/>
        <v>0</v>
      </c>
      <c r="H24" s="8"/>
      <c r="I24" s="6"/>
    </row>
    <row r="25" spans="1:9" ht="25.5" customHeight="1" thickBot="1" x14ac:dyDescent="0.3">
      <c r="A25" s="4" t="s">
        <v>96</v>
      </c>
      <c r="B25" s="2" t="s">
        <v>83</v>
      </c>
      <c r="C25" s="34" t="s">
        <v>150</v>
      </c>
      <c r="D25" s="3">
        <v>5</v>
      </c>
      <c r="E25" s="9"/>
      <c r="F25" s="20">
        <f t="shared" si="0"/>
        <v>0</v>
      </c>
      <c r="H25" s="8"/>
      <c r="I25" s="6"/>
    </row>
    <row r="26" spans="1:9" ht="39.75" customHeight="1" thickBot="1" x14ac:dyDescent="0.3">
      <c r="A26" s="4" t="s">
        <v>97</v>
      </c>
      <c r="B26" s="2" t="s">
        <v>47</v>
      </c>
      <c r="C26" s="34" t="s">
        <v>151</v>
      </c>
      <c r="D26" s="3">
        <v>1</v>
      </c>
      <c r="E26" s="9"/>
      <c r="F26" s="20">
        <f t="shared" si="0"/>
        <v>0</v>
      </c>
      <c r="H26" s="8"/>
      <c r="I26" s="6"/>
    </row>
    <row r="27" spans="1:9" ht="15" customHeight="1" thickBot="1" x14ac:dyDescent="0.3">
      <c r="A27" s="4" t="s">
        <v>98</v>
      </c>
      <c r="B27" s="2" t="s">
        <v>48</v>
      </c>
      <c r="C27" s="34" t="s">
        <v>152</v>
      </c>
      <c r="D27" s="3">
        <v>5</v>
      </c>
      <c r="E27" s="9"/>
      <c r="F27" s="20">
        <f t="shared" si="0"/>
        <v>0</v>
      </c>
      <c r="H27" s="8"/>
      <c r="I27" s="6"/>
    </row>
    <row r="28" spans="1:9" ht="25.5" customHeight="1" thickBot="1" x14ac:dyDescent="0.3">
      <c r="A28" s="4" t="s">
        <v>99</v>
      </c>
      <c r="B28" s="2" t="s">
        <v>50</v>
      </c>
      <c r="C28" s="34" t="s">
        <v>153</v>
      </c>
      <c r="D28" s="3">
        <v>4</v>
      </c>
      <c r="E28" s="9"/>
      <c r="F28" s="20">
        <f t="shared" si="0"/>
        <v>0</v>
      </c>
      <c r="H28" s="8"/>
      <c r="I28" s="6"/>
    </row>
    <row r="29" spans="1:9" ht="26.25" customHeight="1" thickBot="1" x14ac:dyDescent="0.3">
      <c r="A29" s="4" t="s">
        <v>100</v>
      </c>
      <c r="B29" s="1" t="s">
        <v>49</v>
      </c>
      <c r="C29" s="34" t="s">
        <v>154</v>
      </c>
      <c r="D29" s="3">
        <v>2</v>
      </c>
      <c r="E29" s="9"/>
      <c r="F29" s="20">
        <f t="shared" si="0"/>
        <v>0</v>
      </c>
      <c r="H29" s="8"/>
      <c r="I29" s="6"/>
    </row>
    <row r="30" spans="1:9" ht="15" customHeight="1" thickBot="1" x14ac:dyDescent="0.3">
      <c r="A30" s="4" t="s">
        <v>101</v>
      </c>
      <c r="B30" s="2" t="s">
        <v>156</v>
      </c>
      <c r="C30" s="34" t="s">
        <v>155</v>
      </c>
      <c r="D30" s="3">
        <v>20</v>
      </c>
      <c r="E30" s="9"/>
      <c r="F30" s="20">
        <f t="shared" si="0"/>
        <v>0</v>
      </c>
      <c r="H30" s="8"/>
      <c r="I30" s="6"/>
    </row>
    <row r="31" spans="1:9" ht="15" customHeight="1" thickBot="1" x14ac:dyDescent="0.3">
      <c r="A31" s="4" t="s">
        <v>102</v>
      </c>
      <c r="B31" s="2" t="s">
        <v>157</v>
      </c>
      <c r="C31" s="34" t="s">
        <v>158</v>
      </c>
      <c r="D31" s="3">
        <v>30</v>
      </c>
      <c r="E31" s="9"/>
      <c r="F31" s="20">
        <f t="shared" si="0"/>
        <v>0</v>
      </c>
      <c r="H31" s="8"/>
      <c r="I31" s="6"/>
    </row>
    <row r="32" spans="1:9" ht="25.5" customHeight="1" thickBot="1" x14ac:dyDescent="0.3">
      <c r="A32" s="4" t="s">
        <v>103</v>
      </c>
      <c r="B32" s="2" t="s">
        <v>51</v>
      </c>
      <c r="C32" s="34" t="s">
        <v>159</v>
      </c>
      <c r="D32" s="3">
        <v>15</v>
      </c>
      <c r="E32" s="9"/>
      <c r="F32" s="20">
        <f t="shared" si="0"/>
        <v>0</v>
      </c>
      <c r="H32" s="8"/>
      <c r="I32" s="6"/>
    </row>
    <row r="33" spans="1:9" ht="15" customHeight="1" thickBot="1" x14ac:dyDescent="0.3">
      <c r="A33" s="4" t="s">
        <v>104</v>
      </c>
      <c r="B33" s="2" t="s">
        <v>52</v>
      </c>
      <c r="C33" s="34" t="s">
        <v>160</v>
      </c>
      <c r="D33" s="3">
        <v>6</v>
      </c>
      <c r="E33" s="9"/>
      <c r="F33" s="20">
        <f t="shared" si="0"/>
        <v>0</v>
      </c>
      <c r="H33" s="8"/>
      <c r="I33" s="6"/>
    </row>
    <row r="34" spans="1:9" ht="15" customHeight="1" thickBot="1" x14ac:dyDescent="0.3">
      <c r="A34" s="4" t="s">
        <v>105</v>
      </c>
      <c r="B34" s="2" t="s">
        <v>58</v>
      </c>
      <c r="C34" s="34" t="s">
        <v>161</v>
      </c>
      <c r="D34" s="3">
        <v>200</v>
      </c>
      <c r="E34" s="9"/>
      <c r="F34" s="20">
        <f t="shared" si="0"/>
        <v>0</v>
      </c>
      <c r="H34" s="8"/>
      <c r="I34" s="6"/>
    </row>
    <row r="35" spans="1:9" ht="15" customHeight="1" thickBot="1" x14ac:dyDescent="0.3">
      <c r="A35" s="4" t="s">
        <v>106</v>
      </c>
      <c r="B35" s="2" t="s">
        <v>59</v>
      </c>
      <c r="C35" s="34" t="s">
        <v>162</v>
      </c>
      <c r="D35" s="3">
        <v>100</v>
      </c>
      <c r="E35" s="9"/>
      <c r="F35" s="20">
        <f t="shared" si="0"/>
        <v>0</v>
      </c>
      <c r="H35" s="8"/>
      <c r="I35" s="6"/>
    </row>
    <row r="36" spans="1:9" ht="15" customHeight="1" thickBot="1" x14ac:dyDescent="0.3">
      <c r="A36" s="4" t="s">
        <v>107</v>
      </c>
      <c r="B36" s="2" t="s">
        <v>84</v>
      </c>
      <c r="C36" s="34" t="s">
        <v>163</v>
      </c>
      <c r="D36" s="3">
        <v>100</v>
      </c>
      <c r="E36" s="9"/>
      <c r="F36" s="20">
        <f t="shared" si="0"/>
        <v>0</v>
      </c>
      <c r="H36" s="8"/>
      <c r="I36" s="6"/>
    </row>
    <row r="37" spans="1:9" ht="15" customHeight="1" thickBot="1" x14ac:dyDescent="0.3">
      <c r="A37" s="4" t="s">
        <v>108</v>
      </c>
      <c r="B37" s="2" t="s">
        <v>85</v>
      </c>
      <c r="C37" s="34" t="s">
        <v>164</v>
      </c>
      <c r="D37" s="3">
        <v>50</v>
      </c>
      <c r="E37" s="9"/>
      <c r="F37" s="20">
        <f t="shared" si="0"/>
        <v>0</v>
      </c>
      <c r="H37" s="8"/>
      <c r="I37" s="6"/>
    </row>
    <row r="38" spans="1:9" ht="15" customHeight="1" thickBot="1" x14ac:dyDescent="0.3">
      <c r="A38" s="4" t="s">
        <v>109</v>
      </c>
      <c r="B38" s="2" t="s">
        <v>86</v>
      </c>
      <c r="C38" s="34" t="s">
        <v>165</v>
      </c>
      <c r="D38" s="3">
        <v>4</v>
      </c>
      <c r="E38" s="9"/>
      <c r="F38" s="20">
        <f t="shared" si="0"/>
        <v>0</v>
      </c>
      <c r="H38" s="8"/>
      <c r="I38" s="6"/>
    </row>
    <row r="39" spans="1:9" ht="23.25" customHeight="1" thickBot="1" x14ac:dyDescent="0.3">
      <c r="A39" s="4" t="s">
        <v>110</v>
      </c>
      <c r="B39" s="2" t="s">
        <v>87</v>
      </c>
      <c r="C39" s="34" t="s">
        <v>166</v>
      </c>
      <c r="D39" s="3">
        <v>6</v>
      </c>
      <c r="E39" s="9"/>
      <c r="F39" s="20">
        <f t="shared" si="0"/>
        <v>0</v>
      </c>
      <c r="H39" s="8"/>
      <c r="I39" s="6"/>
    </row>
    <row r="40" spans="1:9" ht="15" customHeight="1" thickBot="1" x14ac:dyDescent="0.3">
      <c r="A40" s="4" t="s">
        <v>111</v>
      </c>
      <c r="B40" s="2" t="s">
        <v>88</v>
      </c>
      <c r="C40" s="34" t="s">
        <v>167</v>
      </c>
      <c r="D40" s="3">
        <v>2</v>
      </c>
      <c r="E40" s="9"/>
      <c r="F40" s="20">
        <f t="shared" si="0"/>
        <v>0</v>
      </c>
      <c r="H40" s="8"/>
      <c r="I40" s="6"/>
    </row>
    <row r="41" spans="1:9" ht="27" customHeight="1" thickBot="1" x14ac:dyDescent="0.3">
      <c r="A41" s="4" t="s">
        <v>112</v>
      </c>
      <c r="B41" s="2" t="s">
        <v>89</v>
      </c>
      <c r="C41" s="34" t="s">
        <v>168</v>
      </c>
      <c r="D41" s="3">
        <v>10</v>
      </c>
      <c r="E41" s="9"/>
      <c r="F41" s="20">
        <f t="shared" si="0"/>
        <v>0</v>
      </c>
      <c r="H41" s="8"/>
      <c r="I41" s="6"/>
    </row>
    <row r="42" spans="1:9" ht="15.75" customHeight="1" thickBot="1" x14ac:dyDescent="0.3">
      <c r="A42" s="4" t="s">
        <v>113</v>
      </c>
      <c r="B42" s="2" t="s">
        <v>90</v>
      </c>
      <c r="C42" s="34" t="s">
        <v>169</v>
      </c>
      <c r="D42" s="3">
        <v>15</v>
      </c>
      <c r="E42" s="9"/>
      <c r="F42" s="20">
        <f t="shared" si="0"/>
        <v>0</v>
      </c>
      <c r="H42" s="8"/>
      <c r="I42" s="6"/>
    </row>
    <row r="43" spans="1:9" ht="15" customHeight="1" thickBot="1" x14ac:dyDescent="0.3">
      <c r="A43" s="4" t="s">
        <v>114</v>
      </c>
      <c r="B43" s="2" t="s">
        <v>91</v>
      </c>
      <c r="C43" s="34" t="s">
        <v>170</v>
      </c>
      <c r="D43" s="3">
        <v>15</v>
      </c>
      <c r="E43" s="9"/>
      <c r="F43" s="20">
        <f t="shared" si="0"/>
        <v>0</v>
      </c>
      <c r="H43" s="8"/>
      <c r="I43" s="6"/>
    </row>
    <row r="44" spans="1:9" ht="24" customHeight="1" thickBot="1" x14ac:dyDescent="0.3">
      <c r="A44" s="4" t="s">
        <v>115</v>
      </c>
      <c r="B44" s="2" t="s">
        <v>53</v>
      </c>
      <c r="C44" s="34" t="s">
        <v>171</v>
      </c>
      <c r="D44" s="3">
        <v>2</v>
      </c>
      <c r="E44" s="9"/>
      <c r="F44" s="20">
        <f t="shared" si="0"/>
        <v>0</v>
      </c>
      <c r="H44" s="8"/>
      <c r="I44" s="6"/>
    </row>
    <row r="45" spans="1:9" ht="15" customHeight="1" thickBot="1" x14ac:dyDescent="0.3">
      <c r="A45" s="4" t="s">
        <v>116</v>
      </c>
      <c r="B45" s="2" t="s">
        <v>54</v>
      </c>
      <c r="C45" s="34" t="s">
        <v>171</v>
      </c>
      <c r="D45" s="3">
        <v>1</v>
      </c>
      <c r="E45" s="9"/>
      <c r="F45" s="20">
        <f t="shared" si="0"/>
        <v>0</v>
      </c>
      <c r="H45" s="8"/>
      <c r="I45" s="6"/>
    </row>
    <row r="46" spans="1:9" ht="15" customHeight="1" thickBot="1" x14ac:dyDescent="0.3">
      <c r="A46" s="25" t="s">
        <v>117</v>
      </c>
      <c r="B46" s="26" t="s">
        <v>56</v>
      </c>
      <c r="C46" s="37"/>
      <c r="D46" s="27" t="s">
        <v>200</v>
      </c>
      <c r="E46" s="28"/>
      <c r="F46" s="29"/>
      <c r="H46" s="8"/>
      <c r="I46" s="6"/>
    </row>
    <row r="47" spans="1:9" ht="15" customHeight="1" thickBot="1" x14ac:dyDescent="0.3">
      <c r="A47" s="4" t="s">
        <v>118</v>
      </c>
      <c r="B47" s="2" t="s">
        <v>184</v>
      </c>
      <c r="C47" s="34" t="s">
        <v>185</v>
      </c>
      <c r="D47" s="3">
        <v>100</v>
      </c>
      <c r="E47" s="9"/>
      <c r="F47" s="20">
        <f t="shared" si="0"/>
        <v>0</v>
      </c>
      <c r="H47" s="8"/>
      <c r="I47" s="6"/>
    </row>
    <row r="48" spans="1:9" ht="15" customHeight="1" thickBot="1" x14ac:dyDescent="0.3">
      <c r="A48" s="4" t="s">
        <v>119</v>
      </c>
      <c r="B48" s="2" t="s">
        <v>187</v>
      </c>
      <c r="C48" s="34" t="s">
        <v>186</v>
      </c>
      <c r="D48" s="3">
        <v>10</v>
      </c>
      <c r="E48" s="9"/>
      <c r="F48" s="20">
        <f t="shared" si="0"/>
        <v>0</v>
      </c>
      <c r="H48" s="8"/>
      <c r="I48" s="6"/>
    </row>
    <row r="49" spans="1:9" ht="15" customHeight="1" thickBot="1" x14ac:dyDescent="0.3">
      <c r="A49" s="4" t="s">
        <v>120</v>
      </c>
      <c r="B49" s="2" t="s">
        <v>189</v>
      </c>
      <c r="C49" s="34" t="s">
        <v>188</v>
      </c>
      <c r="D49" s="3">
        <v>10</v>
      </c>
      <c r="E49" s="9"/>
      <c r="F49" s="20">
        <f t="shared" si="0"/>
        <v>0</v>
      </c>
      <c r="H49" s="8"/>
      <c r="I49" s="6"/>
    </row>
    <row r="50" spans="1:9" ht="15" customHeight="1" thickBot="1" x14ac:dyDescent="0.3">
      <c r="A50" s="4" t="s">
        <v>121</v>
      </c>
      <c r="B50" s="2" t="s">
        <v>190</v>
      </c>
      <c r="C50" s="34" t="s">
        <v>192</v>
      </c>
      <c r="D50" s="3">
        <v>5</v>
      </c>
      <c r="E50" s="9"/>
      <c r="F50" s="20">
        <f t="shared" si="0"/>
        <v>0</v>
      </c>
      <c r="H50" s="8"/>
      <c r="I50" s="6"/>
    </row>
    <row r="51" spans="1:9" ht="15" customHeight="1" thickBot="1" x14ac:dyDescent="0.3">
      <c r="A51" s="25" t="s">
        <v>122</v>
      </c>
      <c r="B51" s="26" t="s">
        <v>57</v>
      </c>
      <c r="C51" s="37"/>
      <c r="D51" s="27"/>
      <c r="E51" s="28"/>
      <c r="F51" s="29"/>
      <c r="H51" s="8"/>
      <c r="I51" s="6"/>
    </row>
    <row r="52" spans="1:9" ht="15" customHeight="1" thickBot="1" x14ac:dyDescent="0.3">
      <c r="A52" s="4" t="s">
        <v>123</v>
      </c>
      <c r="B52" s="2" t="s">
        <v>194</v>
      </c>
      <c r="C52" s="34" t="s">
        <v>193</v>
      </c>
      <c r="D52" s="3">
        <v>20</v>
      </c>
      <c r="E52" s="9"/>
      <c r="F52" s="20">
        <f t="shared" si="0"/>
        <v>0</v>
      </c>
      <c r="H52" s="8"/>
      <c r="I52" s="6"/>
    </row>
    <row r="53" spans="1:9" ht="15" customHeight="1" thickBot="1" x14ac:dyDescent="0.3">
      <c r="A53" s="4" t="s">
        <v>124</v>
      </c>
      <c r="B53" s="2" t="s">
        <v>194</v>
      </c>
      <c r="C53" s="34" t="s">
        <v>195</v>
      </c>
      <c r="D53" s="3">
        <v>20</v>
      </c>
      <c r="E53" s="9"/>
      <c r="F53" s="20">
        <f t="shared" si="0"/>
        <v>0</v>
      </c>
      <c r="H53" s="8"/>
      <c r="I53" s="6"/>
    </row>
    <row r="54" spans="1:9" ht="15" customHeight="1" thickBot="1" x14ac:dyDescent="0.3">
      <c r="A54" s="4" t="s">
        <v>191</v>
      </c>
      <c r="B54" s="2" t="s">
        <v>196</v>
      </c>
      <c r="C54" s="34" t="s">
        <v>198</v>
      </c>
      <c r="D54" s="3">
        <v>50</v>
      </c>
      <c r="E54" s="9"/>
      <c r="F54" s="20">
        <f t="shared" si="0"/>
        <v>0</v>
      </c>
      <c r="H54" s="8"/>
      <c r="I54" s="6"/>
    </row>
    <row r="55" spans="1:9" ht="15" customHeight="1" thickBot="1" x14ac:dyDescent="0.3">
      <c r="A55" s="4" t="s">
        <v>199</v>
      </c>
      <c r="B55" s="2" t="s">
        <v>196</v>
      </c>
      <c r="C55" s="34" t="s">
        <v>197</v>
      </c>
      <c r="D55" s="3">
        <v>50</v>
      </c>
      <c r="E55" s="9"/>
      <c r="F55" s="20">
        <f t="shared" si="0"/>
        <v>0</v>
      </c>
      <c r="H55" s="8"/>
      <c r="I55" s="6"/>
    </row>
    <row r="56" spans="1:9" ht="15" customHeight="1" thickBot="1" x14ac:dyDescent="0.3">
      <c r="A56" s="12">
        <v>3</v>
      </c>
      <c r="B56" s="15" t="s">
        <v>55</v>
      </c>
      <c r="C56" s="36"/>
      <c r="D56" s="19" t="s">
        <v>70</v>
      </c>
      <c r="E56" s="19" t="s">
        <v>10</v>
      </c>
      <c r="F56" s="21"/>
      <c r="H56" s="8"/>
      <c r="I56" s="6"/>
    </row>
    <row r="57" spans="1:9" ht="15" customHeight="1" thickBot="1" x14ac:dyDescent="0.3">
      <c r="A57" s="4" t="s">
        <v>17</v>
      </c>
      <c r="B57" s="2" t="s">
        <v>173</v>
      </c>
      <c r="C57" s="34" t="s">
        <v>172</v>
      </c>
      <c r="D57" s="3">
        <v>6</v>
      </c>
      <c r="E57" s="9"/>
      <c r="F57" s="20">
        <f t="shared" si="0"/>
        <v>0</v>
      </c>
      <c r="H57" s="8"/>
      <c r="I57" s="6"/>
    </row>
    <row r="58" spans="1:9" ht="24.75" customHeight="1" thickBot="1" x14ac:dyDescent="0.3">
      <c r="A58" s="4" t="s">
        <v>18</v>
      </c>
      <c r="B58" s="2" t="s">
        <v>125</v>
      </c>
      <c r="C58" s="34" t="s">
        <v>174</v>
      </c>
      <c r="D58" s="3">
        <v>7</v>
      </c>
      <c r="E58" s="9"/>
      <c r="F58" s="20">
        <f t="shared" si="0"/>
        <v>0</v>
      </c>
      <c r="H58" s="8"/>
      <c r="I58" s="6"/>
    </row>
    <row r="59" spans="1:9" ht="15" customHeight="1" thickBot="1" x14ac:dyDescent="0.3">
      <c r="A59" s="4" t="s">
        <v>19</v>
      </c>
      <c r="B59" s="2" t="s">
        <v>126</v>
      </c>
      <c r="C59" s="34" t="s">
        <v>175</v>
      </c>
      <c r="D59" s="3">
        <v>5</v>
      </c>
      <c r="E59" s="9"/>
      <c r="F59" s="20">
        <f t="shared" si="0"/>
        <v>0</v>
      </c>
      <c r="H59" s="8"/>
      <c r="I59" s="6"/>
    </row>
    <row r="60" spans="1:9" ht="15" customHeight="1" thickBot="1" x14ac:dyDescent="0.3">
      <c r="A60" s="4" t="s">
        <v>20</v>
      </c>
      <c r="B60" s="2" t="s">
        <v>176</v>
      </c>
      <c r="C60" s="34" t="s">
        <v>208</v>
      </c>
      <c r="D60" s="3">
        <v>4</v>
      </c>
      <c r="E60" s="9"/>
      <c r="F60" s="20">
        <f t="shared" si="0"/>
        <v>0</v>
      </c>
      <c r="H60" s="8"/>
      <c r="I60" s="6"/>
    </row>
    <row r="61" spans="1:9" ht="15" customHeight="1" thickBot="1" x14ac:dyDescent="0.3">
      <c r="A61" s="12">
        <v>4</v>
      </c>
      <c r="B61" s="15" t="s">
        <v>60</v>
      </c>
      <c r="C61" s="36"/>
      <c r="D61" s="19" t="s">
        <v>127</v>
      </c>
      <c r="E61" s="19" t="s">
        <v>71</v>
      </c>
      <c r="F61" s="21"/>
      <c r="H61" s="8"/>
      <c r="I61" s="6"/>
    </row>
    <row r="62" spans="1:9" ht="15" customHeight="1" thickBot="1" x14ac:dyDescent="0.3">
      <c r="A62" s="30" t="s">
        <v>21</v>
      </c>
      <c r="B62" s="31" t="s">
        <v>201</v>
      </c>
      <c r="C62" s="38" t="s">
        <v>202</v>
      </c>
      <c r="D62" s="3" t="s">
        <v>207</v>
      </c>
      <c r="E62" s="33">
        <v>0</v>
      </c>
      <c r="F62" s="20">
        <v>0</v>
      </c>
      <c r="H62" s="8"/>
      <c r="I62" s="6"/>
    </row>
    <row r="63" spans="1:9" ht="15" customHeight="1" thickBot="1" x14ac:dyDescent="0.3">
      <c r="A63" s="30" t="s">
        <v>22</v>
      </c>
      <c r="B63" s="31" t="s">
        <v>209</v>
      </c>
      <c r="C63" s="38" t="s">
        <v>202</v>
      </c>
      <c r="D63" s="3">
        <v>30</v>
      </c>
      <c r="E63" s="9"/>
      <c r="F63" s="20">
        <f t="shared" ref="F63:F65" si="1">D63*E63</f>
        <v>0</v>
      </c>
      <c r="H63" s="8"/>
      <c r="I63" s="6"/>
    </row>
    <row r="64" spans="1:9" ht="15" customHeight="1" thickBot="1" x14ac:dyDescent="0.3">
      <c r="A64" s="30" t="s">
        <v>23</v>
      </c>
      <c r="B64" s="32" t="s">
        <v>61</v>
      </c>
      <c r="C64" s="39" t="s">
        <v>177</v>
      </c>
      <c r="D64" s="3">
        <v>10</v>
      </c>
      <c r="E64" s="9"/>
      <c r="F64" s="20">
        <f t="shared" si="1"/>
        <v>0</v>
      </c>
      <c r="H64" s="8"/>
      <c r="I64" s="6"/>
    </row>
    <row r="65" spans="1:10" ht="15" customHeight="1" thickBot="1" x14ac:dyDescent="0.3">
      <c r="A65" s="30" t="s">
        <v>24</v>
      </c>
      <c r="B65" s="32" t="s">
        <v>203</v>
      </c>
      <c r="C65" s="39" t="s">
        <v>204</v>
      </c>
      <c r="D65" s="3">
        <v>10</v>
      </c>
      <c r="E65" s="9"/>
      <c r="F65" s="20">
        <f t="shared" si="1"/>
        <v>0</v>
      </c>
      <c r="H65" s="8"/>
      <c r="I65" s="6"/>
    </row>
    <row r="66" spans="1:10" ht="15" customHeight="1" thickBot="1" x14ac:dyDescent="0.3">
      <c r="A66" s="30" t="s">
        <v>25</v>
      </c>
      <c r="B66" s="32" t="s">
        <v>62</v>
      </c>
      <c r="C66" s="39" t="s">
        <v>178</v>
      </c>
      <c r="D66" s="3">
        <v>10</v>
      </c>
      <c r="E66" s="9"/>
      <c r="F66" s="20">
        <f t="shared" si="0"/>
        <v>0</v>
      </c>
      <c r="H66" s="8"/>
      <c r="I66" s="6"/>
    </row>
    <row r="67" spans="1:10" ht="15" customHeight="1" thickBot="1" x14ac:dyDescent="0.3">
      <c r="A67" s="30" t="s">
        <v>26</v>
      </c>
      <c r="B67" s="32" t="s">
        <v>63</v>
      </c>
      <c r="C67" s="39" t="s">
        <v>179</v>
      </c>
      <c r="D67" s="3">
        <v>10</v>
      </c>
      <c r="E67" s="9"/>
      <c r="F67" s="20">
        <f t="shared" si="0"/>
        <v>0</v>
      </c>
      <c r="H67" s="8"/>
      <c r="I67" s="6"/>
    </row>
    <row r="68" spans="1:10" ht="15" customHeight="1" thickBot="1" x14ac:dyDescent="0.3">
      <c r="A68" s="30" t="s">
        <v>205</v>
      </c>
      <c r="B68" s="32" t="s">
        <v>64</v>
      </c>
      <c r="C68" s="39" t="s">
        <v>180</v>
      </c>
      <c r="D68" s="3">
        <v>10</v>
      </c>
      <c r="E68" s="9"/>
      <c r="F68" s="20">
        <f t="shared" si="0"/>
        <v>0</v>
      </c>
      <c r="H68" s="8"/>
      <c r="I68" s="6"/>
    </row>
    <row r="69" spans="1:10" ht="15" customHeight="1" thickBot="1" x14ac:dyDescent="0.3">
      <c r="A69" s="30" t="s">
        <v>206</v>
      </c>
      <c r="B69" s="32" t="s">
        <v>65</v>
      </c>
      <c r="C69" s="39" t="s">
        <v>181</v>
      </c>
      <c r="D69" s="3">
        <v>10</v>
      </c>
      <c r="E69" s="9"/>
      <c r="F69" s="20">
        <f t="shared" si="0"/>
        <v>0</v>
      </c>
      <c r="H69" s="8"/>
      <c r="I69" s="6"/>
    </row>
    <row r="70" spans="1:10" ht="15" customHeight="1" thickBot="1" x14ac:dyDescent="0.3">
      <c r="A70" s="12">
        <v>5</v>
      </c>
      <c r="B70" s="15" t="s">
        <v>66</v>
      </c>
      <c r="C70" s="36"/>
      <c r="D70" s="19" t="s">
        <v>127</v>
      </c>
      <c r="E70" s="19" t="s">
        <v>71</v>
      </c>
      <c r="F70" s="21"/>
      <c r="H70" s="8"/>
      <c r="I70" s="6"/>
    </row>
    <row r="71" spans="1:10" ht="15" customHeight="1" thickBot="1" x14ac:dyDescent="0.3">
      <c r="A71" s="4" t="s">
        <v>27</v>
      </c>
      <c r="B71" s="2" t="s">
        <v>67</v>
      </c>
      <c r="C71" s="34" t="s">
        <v>182</v>
      </c>
      <c r="D71" s="3">
        <v>20</v>
      </c>
      <c r="E71" s="9"/>
      <c r="F71" s="20">
        <f t="shared" ref="F71:F72" si="2">D71*E71</f>
        <v>0</v>
      </c>
      <c r="H71" s="8"/>
      <c r="I71" s="6"/>
    </row>
    <row r="72" spans="1:10" ht="15" customHeight="1" thickBot="1" x14ac:dyDescent="0.3">
      <c r="A72" s="4" t="s">
        <v>28</v>
      </c>
      <c r="B72" s="2" t="s">
        <v>68</v>
      </c>
      <c r="C72" s="34" t="s">
        <v>183</v>
      </c>
      <c r="D72" s="3">
        <v>20</v>
      </c>
      <c r="E72" s="9"/>
      <c r="F72" s="20">
        <f t="shared" si="2"/>
        <v>0</v>
      </c>
      <c r="H72" s="8"/>
      <c r="I72" s="6"/>
    </row>
    <row r="73" spans="1:10" x14ac:dyDescent="0.25">
      <c r="F73" s="22"/>
      <c r="H73" s="8"/>
      <c r="I73" s="6"/>
      <c r="J73" s="8"/>
    </row>
    <row r="74" spans="1:10" s="24" customFormat="1" ht="15.75" x14ac:dyDescent="0.25">
      <c r="A74" s="18"/>
      <c r="B74" s="40" t="s">
        <v>41</v>
      </c>
      <c r="C74" s="40"/>
      <c r="D74" s="40"/>
      <c r="E74" s="41"/>
      <c r="F74" s="23">
        <f>SUM(F4:F72)</f>
        <v>0</v>
      </c>
    </row>
    <row r="76" spans="1:10" x14ac:dyDescent="0.25">
      <c r="A76" t="s">
        <v>30</v>
      </c>
      <c r="B76" t="s">
        <v>39</v>
      </c>
    </row>
    <row r="77" spans="1:10" x14ac:dyDescent="0.25">
      <c r="B77" t="s">
        <v>40</v>
      </c>
    </row>
  </sheetData>
  <mergeCells count="2">
    <mergeCell ref="B74:E74"/>
    <mergeCell ref="A1:C1"/>
  </mergeCells>
  <pageMargins left="0.7" right="0.7" top="0.78740157499999996" bottom="0.78740157499999996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Modelový spotřebitelský koš</vt:lpstr>
      <vt:lpstr>'Modelový spotřebitelský koš'!Oblast_tisku</vt:lpstr>
    </vt:vector>
  </TitlesOfParts>
  <Company>JP12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JP12</dc:creator>
  <cp:lastModifiedBy>Levandovsky</cp:lastModifiedBy>
  <cp:lastPrinted>2015-03-13T10:59:39Z</cp:lastPrinted>
  <dcterms:created xsi:type="dcterms:W3CDTF">2011-08-01T19:46:03Z</dcterms:created>
  <dcterms:modified xsi:type="dcterms:W3CDTF">2015-03-13T11:00:11Z</dcterms:modified>
</cp:coreProperties>
</file>