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ttps://d.docs.live.net/729f5dfe4d8a9d9b/Dokumenty/A ZAKÁZKY/Zruč n.Sázavou nová učebna ZŠ/VYBAVENÍ třída 2026/uveřejnění/"/>
    </mc:Choice>
  </mc:AlternateContent>
  <xr:revisionPtr revIDLastSave="0" documentId="8_{809A107D-0160-4B08-B157-D940C64C422E}" xr6:coauthVersionLast="47" xr6:coauthVersionMax="47" xr10:uidLastSave="{00000000-0000-0000-0000-000000000000}"/>
  <bookViews>
    <workbookView xWindow="-108" yWindow="-108" windowWidth="23256" windowHeight="12456" activeTab="1" xr2:uid="{00000000-000D-0000-FFFF-FFFF00000000}"/>
  </bookViews>
  <sheets>
    <sheet name="MMU Robotika - IT" sheetId="5" r:id="rId1"/>
    <sheet name="Virtuální realita-popis"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6" l="1"/>
  <c r="C7" i="6"/>
  <c r="C8" i="6"/>
  <c r="C9" i="6"/>
  <c r="C10" i="6"/>
  <c r="C12" i="6"/>
  <c r="D4" i="6"/>
  <c r="C4" i="6"/>
  <c r="F4" i="6" l="1"/>
  <c r="E4" i="6"/>
  <c r="E8" i="5" l="1"/>
  <c r="E12" i="6"/>
  <c r="F12" i="6"/>
  <c r="E10" i="6"/>
  <c r="F10" i="6"/>
  <c r="D9" i="6"/>
  <c r="D8" i="6"/>
  <c r="E8" i="6" s="1"/>
  <c r="D7" i="6"/>
  <c r="E6" i="6"/>
  <c r="F6" i="6"/>
  <c r="E3" i="6"/>
  <c r="C3" i="6"/>
  <c r="F3" i="6" s="1"/>
  <c r="G8" i="5" l="1"/>
  <c r="F8" i="5" s="1"/>
  <c r="F7" i="6"/>
  <c r="F9" i="6"/>
  <c r="E7" i="6"/>
  <c r="F8" i="6"/>
  <c r="E9" i="6"/>
  <c r="E14" i="6" l="1"/>
  <c r="F14" i="6"/>
  <c r="E4" i="5"/>
  <c r="G4" i="5" s="1"/>
  <c r="F4" i="5" s="1"/>
  <c r="E7" i="5" l="1"/>
  <c r="E6" i="5"/>
  <c r="G6" i="5" s="1"/>
  <c r="F6" i="5" s="1"/>
  <c r="E5" i="5"/>
  <c r="G5" i="5" s="1"/>
  <c r="F5" i="5" s="1"/>
  <c r="G7" i="5" l="1"/>
  <c r="F7" i="5" s="1"/>
  <c r="E9" i="5"/>
  <c r="G9" i="5" s="1"/>
  <c r="F9" i="5" s="1"/>
</calcChain>
</file>

<file path=xl/sharedStrings.xml><?xml version="1.0" encoding="utf-8"?>
<sst xmlns="http://schemas.openxmlformats.org/spreadsheetml/2006/main" count="47" uniqueCount="41">
  <si>
    <t>Název</t>
  </si>
  <si>
    <t>Jedn.</t>
  </si>
  <si>
    <t>Mn.</t>
  </si>
  <si>
    <t>Cena/ks</t>
  </si>
  <si>
    <t>Cena bez DPH</t>
  </si>
  <si>
    <t>Cena s DPH</t>
  </si>
  <si>
    <t>ks</t>
  </si>
  <si>
    <t>DPH 21%</t>
  </si>
  <si>
    <t>ZŠ Zruč nad Sázavou - MMU Robotika - rozpočet</t>
  </si>
  <si>
    <t>Předmět</t>
  </si>
  <si>
    <t>Cena bez DPH         za 1 kus</t>
  </si>
  <si>
    <t>Cena s DPH za 1 kus</t>
  </si>
  <si>
    <t>Počet ks *</t>
  </si>
  <si>
    <t>Popis</t>
  </si>
  <si>
    <t>HARDWARE</t>
  </si>
  <si>
    <t>SOFTWARE</t>
  </si>
  <si>
    <t>VR Třída (licence pro učitele)</t>
  </si>
  <si>
    <t>VR Třída (licence pro žáky)</t>
  </si>
  <si>
    <t>Cizí jazyky ve VR</t>
  </si>
  <si>
    <t>Software vytvořený pro výuku cizích jazyků ve virtuální realitě. Hlavní formou výuky je trénink jednotlivých situací přímo ve virtuální realitě. Mezi funkcionality softwaru patří rozeznávání hlasu a převod do textu, inteligentní návrhy a praktická témata, které může účastník využít v životě.</t>
  </si>
  <si>
    <t>Cestování ve VR</t>
  </si>
  <si>
    <t>AR aplikace s pracovními listy</t>
  </si>
  <si>
    <t>ŠKOLENÍ A PODPORA</t>
  </si>
  <si>
    <t>Zaškolení VR</t>
  </si>
  <si>
    <t>Celkem bez DPH</t>
  </si>
  <si>
    <t>Celkem s DPH</t>
  </si>
  <si>
    <t>CELKEM</t>
  </si>
  <si>
    <r>
      <rPr>
        <b/>
        <sz val="7"/>
        <rFont val="Arial"/>
        <family val="2"/>
        <charset val="238"/>
      </rPr>
      <t>VIRTUÁLNÍ REALITA</t>
    </r>
    <r>
      <rPr>
        <sz val="7"/>
        <rFont val="Arial"/>
        <family val="2"/>
        <charset val="238"/>
      </rPr>
      <t xml:space="preserve">
Virtuální realita včetně ovládacího SW, brýlí a příslušenství viz záložka Virtuální realita - popis</t>
    </r>
  </si>
  <si>
    <t>Kufr na 4 VR brýle</t>
  </si>
  <si>
    <t>Zařízení zajišťující bezpečné uchování a transport VR brýlí o počtu min. 4 ks. VR brýle je možné v kufru i nabíjet.</t>
  </si>
  <si>
    <r>
      <rPr>
        <b/>
        <sz val="7"/>
        <rFont val="Arial"/>
        <family val="2"/>
        <charset val="238"/>
      </rPr>
      <t>Pracoviště žáka</t>
    </r>
    <r>
      <rPr>
        <sz val="7"/>
        <rFont val="Arial"/>
        <family val="2"/>
        <charset val="238"/>
      </rPr>
      <t xml:space="preserve">
tablet s perem - minimální požadavky:
Tablet s min. 10,9"multi-dotykovým displejem
displej s LED podsvícením, technologií IPS a rozlišením min. 2100 x 1500
úložiště min. 128GB
2x Kamera min. 12 MP 
Konektivita: min.  USB-C, Wi-Fi,  Bluetooth 
Výbava: min. tříosý gyroskop, akcelerometr, snímač okolního osvětlení 
Baterie: výdrž až 10 hodin 
max. hmotnost 500 gramů
Dotykové pero kompatibilní s tabletem
Pouzdro na tablet s integrovaným stojánkem, kompatibilní s dodanými žákovskými tablety </t>
    </r>
  </si>
  <si>
    <r>
      <rPr>
        <b/>
        <sz val="7"/>
        <rFont val="Arial"/>
        <family val="2"/>
        <charset val="238"/>
      </rPr>
      <t xml:space="preserve">Pracoviště učitele </t>
    </r>
    <r>
      <rPr>
        <sz val="7"/>
        <rFont val="Arial"/>
        <family val="2"/>
        <charset val="238"/>
      </rPr>
      <t xml:space="preserve">
PC typu ALL IN ONE nebo miniPC na VESA držáku
operační systém s podporu AD (domény)
výkon CPU min. 17 000 bodů dle nezávislého testu https://www.cpubenchmark.net/cpu_list.php ke dni podání nabídky
pamět: min. 16GB DDR5, SSD: min. 512GB, WI-FI, Bluetooth
konektory min. 1x USB 3.2 Type-C, 2x USB 3.2 Type-A, 2x USB 2.0 Type-A, RJ45, audio 
Monitor  primární dotykový(jako součást AIO nebo samostatný s VESA)
Typ LCD panelu: IPS, úhlopříčka: min. 23,8 palců, dotykový 
rozlišení: min. 1920x1080, Jas min. 250 cd/m2
Pozorovací úhly (Horizontál/Vertikál): 178 / 178
výškově stavitelný
Monitor sekundární (jako součást AIO nebo samostatný s VESA)
Typ LCD panelu: IPS, úhlopříčka: min. 23,8 palců,
rozlišení: min. 1920x1080, Jas min. 250 cd/m2
Pozorovací úhly (Horizontál/Vertikál): 178 / 178
výškově stavitelný
Balík kancelářského software obsahující software pro tvorbu textových souborů, prezentací,  tabulkový kalkulátor a emailového klienta v aktuální verzi, trvalá licence.      
</t>
    </r>
  </si>
  <si>
    <r>
      <rPr>
        <b/>
        <sz val="7"/>
        <rFont val="Arial"/>
        <family val="2"/>
        <charset val="238"/>
      </rPr>
      <t>Nabíjecí regál pro pro 30 tabletů</t>
    </r>
    <r>
      <rPr>
        <sz val="7"/>
        <rFont val="Arial"/>
        <family val="2"/>
        <charset val="238"/>
      </rPr>
      <t>:                                                                                                                               Dobíjecí skříň pro uložení a nabíjení dodávaných tabletů, možnost uložit a nabíjet min. 30 tabletů, větrací mřížky a termostatem řízený ventilátor, centrální přepěťová ochrana, pojezdová kolečka s brzdou.Cena včetně dopravy.</t>
    </r>
  </si>
  <si>
    <r>
      <rPr>
        <b/>
        <u/>
        <sz val="7"/>
        <rFont val="Arial"/>
        <family val="2"/>
        <charset val="238"/>
      </rPr>
      <t>Interaktivní set</t>
    </r>
    <r>
      <rPr>
        <sz val="7"/>
        <rFont val="Arial"/>
        <family val="2"/>
        <charset val="238"/>
      </rPr>
      <t xml:space="preserve">
Interaktivní dotykový displej
Dotykový panel, min.40 dotyků
Úhlopříčka min. 86“ , Rozlišení min. 3840 x 2160
jas: min. 400nitů, kontrast min 4000:1
Anti-glare/Fingerprint povrch
životnost udávaná výrobcem min. 50 000 hodin
vstupy a výstupy min..: 4 x HDMI 2.0, 1 x DisplayPort, 2 x Audio 3,5 mm, 4 x USB-A 3.0, 1 x RJ45, 1 x USB-C, 1 x OPS slot
integrovaný ARM počítač s min 8GB RAM a 64GB vnitřní paměti
integrované reproduktory min. 2x18W a  subwoofer, integrované mikrofonní pole 
Integrovaná aplikace ""tabule"" a možnost instalace dalších aplikací
WIFI a Bluetooth modul 
možnost vzdáleného řízení displeje přes cloud
min.2 dotyková pera v balení. 
Pylonový pojezd s křídly pro interaktivní LCD displej 
pylonové sloupy hliníkových profilů o výšce min.280cm
rozsah vertikálního pohybu tabule min. 100 cm
možnost omezení pohybu tabule stavitelnými pružnými dorazy na požadovaný rozsah
kotvení do stěny a podlahy
rám pro upevnění LCD na pylonový zvedací systém
hliníková odkládací polička
dvě boční křídla keramická křídla, barva povrchu křídel bílá pro popis fixem
velikost křídel je přizpůsobená velikosti LCD (při zavření překrývají celou plochu displeje)
Včetně potřebného příslušenství pro montáž a kabeláže.
Včetně montáže.</t>
    </r>
  </si>
  <si>
    <t>Brýle pro virtuální realitu</t>
  </si>
  <si>
    <t xml:space="preserve">Brýle pro virtuální realitu - minimální požadavky:
Standalone (bezpočítačové) brýle pro virtuální realitu.Zabudované reproduktory a mikrofon. Zorné pole minimálně 90°. Celkové rozlišení displeje brýlí min. 3664 × 1920 pixelů. Obnovovací frekvence min. 120 Hz. Možnost pohybu ve 3D prostoru, WiFi, 1 USB-C konektor, hardwarová možnost úpravy vzdáleností čoček od sebe. Velikost RAM min. 8 GB, velikost uložiště min. 128 GB. Dva ovladače součástí balení. Brýle i ovladače budou viditelně označeny čísly, aby nedošlo k záměně mezi jednotlivými headsety.               </t>
  </si>
  <si>
    <t xml:space="preserve">Multiplayerové virtuální prostředí, které umožňuje současný přístup až 32 žákům ve společném VR prostředí. Učitel spustí software na počítači/notebooku a má možnost založit virtuální třídu. 
Po založení VR třídy si učitel libovolně vybírá z katalogu 3D obsahu (minimálně 150 vzdělávacích témat odpovídající českému RVP), který zobrazuje ve virtuálním prostředí. Jedná se o 3D modely s animacemi a popisky. Témata musí obsahovat minimálně matematiku, biologii, fyziku, přírodopis a chemii. 
Pedagog má také možnost upravovat pravomoce jednotlivých žáků (zakazovat nebo povolovat interakce se 3D obsahem, komunikaci nebo pohyb v prostoru). 
Pedagog má možnost spustit mód testování (přiřazení popisků nebo sestavení modelu do správné podoby). V průběhu testu pedagog vidí úspěšnost jednotlivých studentů a následně může test vyhodnotit. Výsledky testu lze uložit v podobě tabulky do počítače. 
Pedagog má různé možnosti náhledu do VR prostředí (pohled na celou třídu, náhled na skupinku studentů, zobrazení z pohledu žáka).  
Pedagog má možnost rozdělit studenty do skupin o libovolném počtu studentů (1,2,3,4,...,16).
Pedagog má možnost vyloučit libovolného studenta z VR třídy. Licence min.na 5 let. Aplikace musí být kompletně v českém jazyce. </t>
  </si>
  <si>
    <t xml:space="preserve">Software do VR brýlí. Software propojený na základní učitelské prostředí VR třídy, který umožňuje propojení až 32 žáků do jednoho prostředí virtuální reality, ve kterém se zobrazují 3D objekty, obrázky i animace. Studenti se navzájem mohou vidět a spolupracovat.
Učitel musí mít možnost ovládat celé prostředí. SW musí umožňovat žákům interakci s jednotlivými obsahy (např. při zobrazení motoru mají možnost ho rozebrat na jednotlivé díly, pak jej složit zpět a tuto možnost má jakýkoliv z žáků). Žáci ve VR prostředí mohou rozebírat/ skládat 3D modely, spouštět/ zastavovat animace, komunikovat, přemisťovat se bez potřeby fyzické chůze, vyplňovat test a vidět jeho výsledky. Aplikace musí být kompletně v českém jazyce. </t>
  </si>
  <si>
    <t>Software fungují pouze na VR standalone brýlích, který je napojený na aktuální verzi Google street view. Software má funkci multiplayeru, kdy umožňuje uživatelům cestovat společně ve VR prostředí po celém světě.</t>
  </si>
  <si>
    <t>Multilicence pro celou školu. Jedná se o aplikaci pro mobilní telefony a tablety. V této aplikaci je možné, po naskenování QR kódu, zobrazit 3D vzdělávací modely pomocí AR (rozšířené reality) v reálném prostředí. Aplikace umožňuje rozebíraní modelu, spuštění/zastavení animace a jednoduché složení modelu do původního stavu. Součástí řešení musí být i pracovní listy pro žáky, řešení pracovních listů pro pedagogy a metodické listy pro pedagogy. Pracovní listy musí obsahovat QR kód pro zobrazení 3D modelu v AR a úkoly týkající se daného tématu na úrovni učiva základní/ střední školy. Pracovní listy i AR aplikace musí pokrývat témata přírodopis, fyzika, chemie, matematika, somatologie a další. Obsahy v AR aplikaci musí odpovídat obsahům v aplikaci VR Třída. Licence min.na 5 let.</t>
  </si>
  <si>
    <t>Zaškolení pedagogických pracovníků pro práci s brýlemi pro virtuální realitu a dodaným multiplayerovým prostředím. Pro neomezený počet zaměstanců zadavatele. Rozsah min. 4 hodiny.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</si>
</sst>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Kč-405]_-;\-* #,##0\ [$Kč-405]_-;_-* &quot;-&quot;??\ [$Kč-405]_-;_-@_-"/>
    <numFmt numFmtId="165" formatCode="#,##0\ _K_č"/>
    <numFmt numFmtId="166" formatCode="#,##0\ &quot;Kč&quot;"/>
  </numFmts>
  <fonts count="13" x14ac:knownFonts="1">
    <font>
      <sz val="11"/>
      <color theme="1"/>
      <name val="Calibri"/>
      <family val="2"/>
      <charset val="238"/>
      <scheme val="minor"/>
    </font>
    <font>
      <sz val="10"/>
      <name val="Arial"/>
      <family val="2"/>
      <charset val="238"/>
    </font>
    <font>
      <sz val="8"/>
      <name val="Arial"/>
      <family val="2"/>
      <charset val="238"/>
    </font>
    <font>
      <b/>
      <sz val="14"/>
      <color theme="9"/>
      <name val="Arial"/>
      <family val="2"/>
      <charset val="238"/>
    </font>
    <font>
      <sz val="7"/>
      <name val="Arial"/>
      <family val="2"/>
      <charset val="238"/>
    </font>
    <font>
      <b/>
      <sz val="7"/>
      <name val="Arial"/>
      <family val="2"/>
      <charset val="238"/>
    </font>
    <font>
      <sz val="12"/>
      <color theme="1"/>
      <name val="Calibri"/>
      <family val="2"/>
      <charset val="238"/>
      <scheme val="minor"/>
    </font>
    <font>
      <b/>
      <u/>
      <sz val="7"/>
      <name val="Arial"/>
      <family val="2"/>
      <charset val="238"/>
    </font>
    <font>
      <b/>
      <sz val="14"/>
      <color rgb="FF00B0F0"/>
      <name val="Arial"/>
      <family val="2"/>
      <charset val="238"/>
    </font>
    <font>
      <b/>
      <sz val="8"/>
      <color theme="1"/>
      <name val="Arial"/>
      <family val="2"/>
      <charset val="238"/>
    </font>
    <font>
      <sz val="8"/>
      <color theme="1"/>
      <name val="Arial"/>
      <family val="2"/>
      <charset val="238"/>
    </font>
    <font>
      <sz val="8"/>
      <color rgb="FFFF0000"/>
      <name val="Arial"/>
      <family val="2"/>
      <charset val="238"/>
    </font>
    <font>
      <b/>
      <sz val="8"/>
      <name val="Arial"/>
      <family val="2"/>
      <charset val="238"/>
    </font>
  </fonts>
  <fills count="7">
    <fill>
      <patternFill patternType="none"/>
    </fill>
    <fill>
      <patternFill patternType="gray125"/>
    </fill>
    <fill>
      <patternFill patternType="solid">
        <fgColor theme="1"/>
        <bgColor indexed="64"/>
      </patternFill>
    </fill>
    <fill>
      <patternFill patternType="solid">
        <fgColor rgb="FF00B0F0"/>
        <bgColor indexed="64"/>
      </patternFill>
    </fill>
    <fill>
      <patternFill patternType="solid">
        <fgColor theme="5" tint="0.39997558519241921"/>
        <bgColor rgb="FF92D050"/>
      </patternFill>
    </fill>
    <fill>
      <patternFill patternType="solid">
        <fgColor theme="5" tint="0.399975585192419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s>
  <cellStyleXfs count="2">
    <xf numFmtId="0" fontId="0" fillId="0" borderId="0"/>
    <xf numFmtId="0" fontId="1" fillId="0" borderId="0"/>
  </cellStyleXfs>
  <cellXfs count="36">
    <xf numFmtId="0" fontId="0" fillId="0" borderId="0" xfId="0"/>
    <xf numFmtId="0" fontId="0" fillId="0" borderId="0" xfId="0" applyAlignment="1">
      <alignment horizontal="center"/>
    </xf>
    <xf numFmtId="3" fontId="4" fillId="0" borderId="2" xfId="1" applyNumberFormat="1" applyFont="1" applyBorder="1" applyAlignment="1">
      <alignment horizontal="center" vertical="center" wrapText="1"/>
    </xf>
    <xf numFmtId="3" fontId="4" fillId="0" borderId="1" xfId="1" applyNumberFormat="1" applyFont="1" applyBorder="1" applyAlignment="1">
      <alignment horizontal="center" vertical="center" wrapText="1"/>
    </xf>
    <xf numFmtId="3" fontId="5" fillId="0" borderId="1" xfId="1" applyNumberFormat="1" applyFont="1" applyBorder="1" applyAlignment="1">
      <alignment horizontal="center" vertical="center" wrapText="1"/>
    </xf>
    <xf numFmtId="0" fontId="4" fillId="0" borderId="1" xfId="1" applyFont="1" applyBorder="1" applyAlignment="1">
      <alignment vertical="center" wrapText="1"/>
    </xf>
    <xf numFmtId="0" fontId="6" fillId="0" borderId="0" xfId="0" applyFont="1"/>
    <xf numFmtId="3" fontId="5" fillId="3" borderId="1" xfId="1" applyNumberFormat="1" applyFont="1" applyFill="1" applyBorder="1" applyAlignment="1">
      <alignment horizontal="center" vertical="center" wrapText="1"/>
    </xf>
    <xf numFmtId="3" fontId="5" fillId="3" borderId="2" xfId="1" applyNumberFormat="1" applyFont="1" applyFill="1" applyBorder="1" applyAlignment="1">
      <alignment horizontal="center" vertical="center" wrapText="1"/>
    </xf>
    <xf numFmtId="3" fontId="4" fillId="3" borderId="4" xfId="1" applyNumberFormat="1" applyFont="1" applyFill="1" applyBorder="1" applyAlignment="1">
      <alignment vertical="center" wrapText="1"/>
    </xf>
    <xf numFmtId="3" fontId="4" fillId="3" borderId="3" xfId="1" applyNumberFormat="1" applyFont="1" applyFill="1" applyBorder="1" applyAlignment="1">
      <alignment horizontal="center" vertical="center" wrapText="1"/>
    </xf>
    <xf numFmtId="3" fontId="5" fillId="3" borderId="3" xfId="1"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10" fillId="0" borderId="0" xfId="0" applyFont="1"/>
    <xf numFmtId="0" fontId="9" fillId="0" borderId="5" xfId="0" applyFont="1" applyBorder="1" applyAlignment="1">
      <alignment horizontal="left" vertical="center" wrapText="1"/>
    </xf>
    <xf numFmtId="165" fontId="10" fillId="0" borderId="5" xfId="0" applyNumberFormat="1" applyFont="1" applyBorder="1" applyAlignment="1">
      <alignment horizontal="center" vertical="center" wrapText="1"/>
    </xf>
    <xf numFmtId="165" fontId="9" fillId="0" borderId="5"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5" xfId="0" applyFont="1" applyBorder="1" applyAlignment="1">
      <alignment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3" fontId="9" fillId="0" borderId="5" xfId="0" applyNumberFormat="1" applyFont="1" applyBorder="1" applyAlignment="1">
      <alignment horizontal="center" vertical="center" wrapText="1"/>
    </xf>
    <xf numFmtId="166" fontId="9" fillId="5" borderId="5" xfId="0" applyNumberFormat="1" applyFont="1" applyFill="1" applyBorder="1" applyAlignment="1">
      <alignment horizontal="center" vertical="center" wrapText="1"/>
    </xf>
    <xf numFmtId="0" fontId="11" fillId="0" borderId="5" xfId="0" applyFont="1" applyBorder="1" applyAlignment="1">
      <alignment wrapText="1"/>
    </xf>
    <xf numFmtId="0" fontId="10" fillId="0" borderId="0" xfId="0" applyFont="1" applyAlignment="1">
      <alignment horizontal="center"/>
    </xf>
    <xf numFmtId="0" fontId="10" fillId="0" borderId="0" xfId="0" applyFont="1" applyAlignment="1">
      <alignment wrapText="1"/>
    </xf>
    <xf numFmtId="0" fontId="0" fillId="0" borderId="0" xfId="0" applyAlignment="1">
      <alignment vertical="center"/>
    </xf>
    <xf numFmtId="165" fontId="9" fillId="6" borderId="5" xfId="0" applyNumberFormat="1" applyFont="1" applyFill="1" applyBorder="1" applyAlignment="1">
      <alignment horizontal="center" vertical="center" wrapText="1"/>
    </xf>
    <xf numFmtId="164" fontId="12" fillId="6" borderId="1" xfId="1" applyNumberFormat="1" applyFont="1" applyFill="1" applyBorder="1" applyAlignment="1">
      <alignment horizontal="center" vertical="center" wrapText="1"/>
    </xf>
    <xf numFmtId="3" fontId="12" fillId="0" borderId="1" xfId="1" applyNumberFormat="1" applyFont="1" applyBorder="1" applyAlignment="1">
      <alignment horizontal="center"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9" fillId="4" borderId="6" xfId="0" applyFont="1" applyFill="1" applyBorder="1" applyAlignment="1">
      <alignment horizontal="center" vertical="center" wrapText="1"/>
    </xf>
    <xf numFmtId="0" fontId="2" fillId="5" borderId="7" xfId="0" applyFont="1" applyFill="1" applyBorder="1" applyAlignment="1">
      <alignment vertical="center"/>
    </xf>
    <xf numFmtId="0" fontId="2" fillId="5" borderId="8" xfId="0" applyFont="1" applyFill="1" applyBorder="1" applyAlignment="1">
      <alignment vertical="center"/>
    </xf>
    <xf numFmtId="0" fontId="9" fillId="0" borderId="0" xfId="0" applyFont="1" applyAlignment="1">
      <alignment horizontal="left"/>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E90F2-5D2C-45CF-87DE-CCD7DADF2C8C}">
  <dimension ref="A1:H9"/>
  <sheetViews>
    <sheetView topLeftCell="A7" workbookViewId="0">
      <selection activeCell="I4" sqref="I4"/>
    </sheetView>
  </sheetViews>
  <sheetFormatPr defaultRowHeight="14.4" x14ac:dyDescent="0.3"/>
  <cols>
    <col min="1" max="1" width="66.6640625" customWidth="1"/>
    <col min="2" max="2" width="5" style="1" customWidth="1"/>
    <col min="3" max="3" width="4.5546875" style="1" customWidth="1"/>
    <col min="4" max="4" width="10.44140625" style="1" customWidth="1"/>
    <col min="5" max="5" width="8.6640625" style="1" customWidth="1"/>
    <col min="6" max="6" width="7.88671875" style="1" customWidth="1"/>
    <col min="7" max="7" width="9.6640625" style="1" customWidth="1"/>
  </cols>
  <sheetData>
    <row r="1" spans="1:8" ht="27" customHeight="1" x14ac:dyDescent="0.3">
      <c r="A1" s="30" t="s">
        <v>8</v>
      </c>
      <c r="B1" s="31"/>
      <c r="C1" s="31"/>
      <c r="D1" s="31"/>
      <c r="E1" s="31"/>
      <c r="F1" s="31"/>
      <c r="G1" s="31"/>
    </row>
    <row r="2" spans="1:8" ht="24.75" customHeight="1" x14ac:dyDescent="0.3">
      <c r="A2" s="31"/>
      <c r="B2" s="31"/>
      <c r="C2" s="31"/>
      <c r="D2" s="31"/>
      <c r="E2" s="31"/>
      <c r="F2" s="31"/>
      <c r="G2" s="31"/>
    </row>
    <row r="3" spans="1:8" ht="19.2" x14ac:dyDescent="0.3">
      <c r="A3" s="7" t="s">
        <v>0</v>
      </c>
      <c r="B3" s="8" t="s">
        <v>1</v>
      </c>
      <c r="C3" s="7" t="s">
        <v>2</v>
      </c>
      <c r="D3" s="7" t="s">
        <v>3</v>
      </c>
      <c r="E3" s="7" t="s">
        <v>4</v>
      </c>
      <c r="F3" s="7" t="s">
        <v>7</v>
      </c>
      <c r="G3" s="7" t="s">
        <v>5</v>
      </c>
    </row>
    <row r="4" spans="1:8" ht="249" customHeight="1" x14ac:dyDescent="0.3">
      <c r="A4" s="5" t="s">
        <v>31</v>
      </c>
      <c r="B4" s="3" t="s">
        <v>6</v>
      </c>
      <c r="C4" s="29">
        <v>2</v>
      </c>
      <c r="D4" s="28">
        <v>0</v>
      </c>
      <c r="E4" s="3">
        <f t="shared" ref="E4" si="0">ABS(C4*D4)</f>
        <v>0</v>
      </c>
      <c r="F4" s="3">
        <f t="shared" ref="F4" si="1">ABS(G4-E4)</f>
        <v>0</v>
      </c>
      <c r="G4" s="4">
        <f t="shared" ref="G4" si="2">ABS(E4*1.21)</f>
        <v>0</v>
      </c>
    </row>
    <row r="5" spans="1:8" ht="141" customHeight="1" x14ac:dyDescent="0.3">
      <c r="A5" s="5" t="s">
        <v>30</v>
      </c>
      <c r="B5" s="3" t="s">
        <v>6</v>
      </c>
      <c r="C5" s="29">
        <v>30</v>
      </c>
      <c r="D5" s="28">
        <v>0</v>
      </c>
      <c r="E5" s="3">
        <f t="shared" ref="E5:E6" si="3">ABS(C5*D5)</f>
        <v>0</v>
      </c>
      <c r="F5" s="3">
        <f t="shared" ref="F5:F9" si="4">ABS(G5-E5)</f>
        <v>0</v>
      </c>
      <c r="G5" s="4">
        <f t="shared" ref="G5:G9" si="5">ABS(E5*1.21)</f>
        <v>0</v>
      </c>
      <c r="H5" s="6"/>
    </row>
    <row r="6" spans="1:8" ht="81" customHeight="1" x14ac:dyDescent="0.3">
      <c r="A6" s="5" t="s">
        <v>32</v>
      </c>
      <c r="B6" s="2" t="s">
        <v>6</v>
      </c>
      <c r="C6" s="29">
        <v>1</v>
      </c>
      <c r="D6" s="28">
        <v>0</v>
      </c>
      <c r="E6" s="3">
        <f t="shared" si="3"/>
        <v>0</v>
      </c>
      <c r="F6" s="3">
        <f t="shared" si="4"/>
        <v>0</v>
      </c>
      <c r="G6" s="4">
        <f t="shared" si="5"/>
        <v>0</v>
      </c>
      <c r="H6" s="6"/>
    </row>
    <row r="7" spans="1:8" ht="259.5" customHeight="1" x14ac:dyDescent="0.3">
      <c r="A7" s="5" t="s">
        <v>33</v>
      </c>
      <c r="B7" s="2" t="s">
        <v>6</v>
      </c>
      <c r="C7" s="29">
        <v>2</v>
      </c>
      <c r="D7" s="28">
        <v>0</v>
      </c>
      <c r="E7" s="3">
        <f>ABS(C7*D7)</f>
        <v>0</v>
      </c>
      <c r="F7" s="3">
        <f t="shared" si="4"/>
        <v>0</v>
      </c>
      <c r="G7" s="4">
        <f t="shared" si="5"/>
        <v>0</v>
      </c>
      <c r="H7" s="26"/>
    </row>
    <row r="8" spans="1:8" ht="70.2" customHeight="1" x14ac:dyDescent="0.3">
      <c r="A8" s="5" t="s">
        <v>27</v>
      </c>
      <c r="B8" s="3" t="s">
        <v>6</v>
      </c>
      <c r="C8" s="29">
        <v>1</v>
      </c>
      <c r="D8" s="28">
        <v>0</v>
      </c>
      <c r="E8" s="3">
        <f>ABS(C8*D8)</f>
        <v>0</v>
      </c>
      <c r="F8" s="3">
        <f t="shared" ref="F8" si="6">ABS(G8-E8)</f>
        <v>0</v>
      </c>
      <c r="G8" s="4">
        <f t="shared" ref="G8" si="7">ABS(E8*1.21)</f>
        <v>0</v>
      </c>
    </row>
    <row r="9" spans="1:8" ht="15" thickBot="1" x14ac:dyDescent="0.35">
      <c r="A9" s="9"/>
      <c r="B9" s="10"/>
      <c r="C9" s="10"/>
      <c r="D9" s="10"/>
      <c r="E9" s="10">
        <f>SUM(E4:E8)</f>
        <v>0</v>
      </c>
      <c r="F9" s="10">
        <f t="shared" si="4"/>
        <v>0</v>
      </c>
      <c r="G9" s="11">
        <f t="shared" si="5"/>
        <v>0</v>
      </c>
    </row>
  </sheetData>
  <mergeCells count="1">
    <mergeCell ref="A1:G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F7E9-0C5F-405C-A190-80D4DB6F659A}">
  <dimension ref="A1:G986"/>
  <sheetViews>
    <sheetView tabSelected="1" topLeftCell="A3" workbookViewId="0">
      <selection activeCell="A3" sqref="A3"/>
    </sheetView>
  </sheetViews>
  <sheetFormatPr defaultColWidth="14" defaultRowHeight="10.199999999999999" x14ac:dyDescent="0.2"/>
  <cols>
    <col min="1" max="1" width="46" style="13" customWidth="1"/>
    <col min="2" max="2" width="11.44140625" style="13" customWidth="1"/>
    <col min="3" max="3" width="9.33203125" style="13" customWidth="1"/>
    <col min="4" max="4" width="8.33203125" style="24" customWidth="1"/>
    <col min="5" max="5" width="12.88671875" style="13" customWidth="1"/>
    <col min="6" max="6" width="11.44140625" style="13" customWidth="1"/>
    <col min="7" max="7" width="56.6640625" style="13" customWidth="1"/>
    <col min="8" max="20" width="8.44140625" style="13" customWidth="1"/>
    <col min="21" max="16384" width="14" style="13"/>
  </cols>
  <sheetData>
    <row r="1" spans="1:7" ht="25.2" customHeight="1" thickTop="1" thickBot="1" x14ac:dyDescent="0.25">
      <c r="A1" s="12" t="s">
        <v>9</v>
      </c>
      <c r="B1" s="12" t="s">
        <v>10</v>
      </c>
      <c r="C1" s="12" t="s">
        <v>11</v>
      </c>
      <c r="D1" s="12" t="s">
        <v>12</v>
      </c>
      <c r="E1" s="12" t="s">
        <v>4</v>
      </c>
      <c r="F1" s="12" t="s">
        <v>5</v>
      </c>
      <c r="G1" s="12" t="s">
        <v>13</v>
      </c>
    </row>
    <row r="2" spans="1:7" ht="28.5" customHeight="1" thickTop="1" thickBot="1" x14ac:dyDescent="0.25">
      <c r="A2" s="32" t="s">
        <v>14</v>
      </c>
      <c r="B2" s="33"/>
      <c r="C2" s="33"/>
      <c r="D2" s="33"/>
      <c r="E2" s="33"/>
      <c r="F2" s="33"/>
      <c r="G2" s="34"/>
    </row>
    <row r="3" spans="1:7" ht="141" customHeight="1" thickTop="1" thickBot="1" x14ac:dyDescent="0.25">
      <c r="A3" s="14" t="s">
        <v>34</v>
      </c>
      <c r="B3" s="27">
        <v>0</v>
      </c>
      <c r="C3" s="15">
        <f t="shared" ref="C3:C4" si="0">B3*1.21</f>
        <v>0</v>
      </c>
      <c r="D3" s="16">
        <v>14</v>
      </c>
      <c r="E3" s="15">
        <f t="shared" ref="E3:F4" si="1">$D3*B3</f>
        <v>0</v>
      </c>
      <c r="F3" s="15">
        <f t="shared" si="1"/>
        <v>0</v>
      </c>
      <c r="G3" s="17" t="s">
        <v>35</v>
      </c>
    </row>
    <row r="4" spans="1:7" ht="45.6" customHeight="1" thickTop="1" thickBot="1" x14ac:dyDescent="0.25">
      <c r="A4" s="14" t="s">
        <v>28</v>
      </c>
      <c r="B4" s="27">
        <v>0</v>
      </c>
      <c r="C4" s="15">
        <f t="shared" si="0"/>
        <v>0</v>
      </c>
      <c r="D4" s="16">
        <f>CEILING(D3/4,1)</f>
        <v>4</v>
      </c>
      <c r="E4" s="15">
        <f t="shared" si="1"/>
        <v>0</v>
      </c>
      <c r="F4" s="15">
        <f t="shared" si="1"/>
        <v>0</v>
      </c>
      <c r="G4" s="19" t="s">
        <v>29</v>
      </c>
    </row>
    <row r="5" spans="1:7" ht="28.5" customHeight="1" thickTop="1" thickBot="1" x14ac:dyDescent="0.25">
      <c r="A5" s="32" t="s">
        <v>15</v>
      </c>
      <c r="B5" s="33"/>
      <c r="C5" s="33"/>
      <c r="D5" s="33"/>
      <c r="E5" s="33"/>
      <c r="F5" s="33"/>
      <c r="G5" s="34"/>
    </row>
    <row r="6" spans="1:7" ht="264.75" customHeight="1" thickTop="1" thickBot="1" x14ac:dyDescent="0.25">
      <c r="A6" s="14" t="s">
        <v>16</v>
      </c>
      <c r="B6" s="27">
        <v>0</v>
      </c>
      <c r="C6" s="15">
        <f t="shared" ref="C6:C10" si="2">B6*1.21</f>
        <v>0</v>
      </c>
      <c r="D6" s="16">
        <v>1</v>
      </c>
      <c r="E6" s="15">
        <f t="shared" ref="E6:F10" si="3">$D6*B6</f>
        <v>0</v>
      </c>
      <c r="F6" s="15">
        <f t="shared" si="3"/>
        <v>0</v>
      </c>
      <c r="G6" s="17" t="s">
        <v>36</v>
      </c>
    </row>
    <row r="7" spans="1:7" ht="138" customHeight="1" thickTop="1" thickBot="1" x14ac:dyDescent="0.25">
      <c r="A7" s="14" t="s">
        <v>17</v>
      </c>
      <c r="B7" s="27">
        <v>0</v>
      </c>
      <c r="C7" s="15">
        <f t="shared" si="2"/>
        <v>0</v>
      </c>
      <c r="D7" s="16">
        <f>D3</f>
        <v>14</v>
      </c>
      <c r="E7" s="15">
        <f t="shared" si="3"/>
        <v>0</v>
      </c>
      <c r="F7" s="15">
        <f t="shared" si="3"/>
        <v>0</v>
      </c>
      <c r="G7" s="17" t="s">
        <v>37</v>
      </c>
    </row>
    <row r="8" spans="1:7" ht="45" customHeight="1" thickTop="1" thickBot="1" x14ac:dyDescent="0.25">
      <c r="A8" s="14" t="s">
        <v>18</v>
      </c>
      <c r="B8" s="27">
        <v>0</v>
      </c>
      <c r="C8" s="15">
        <f t="shared" si="2"/>
        <v>0</v>
      </c>
      <c r="D8" s="16">
        <f>D3</f>
        <v>14</v>
      </c>
      <c r="E8" s="15">
        <f t="shared" si="3"/>
        <v>0</v>
      </c>
      <c r="F8" s="15">
        <f t="shared" si="3"/>
        <v>0</v>
      </c>
      <c r="G8" s="17" t="s">
        <v>19</v>
      </c>
    </row>
    <row r="9" spans="1:7" ht="33" customHeight="1" thickTop="1" thickBot="1" x14ac:dyDescent="0.25">
      <c r="A9" s="14" t="s">
        <v>20</v>
      </c>
      <c r="B9" s="27">
        <v>0</v>
      </c>
      <c r="C9" s="15">
        <f t="shared" si="2"/>
        <v>0</v>
      </c>
      <c r="D9" s="16">
        <f>D3</f>
        <v>14</v>
      </c>
      <c r="E9" s="15">
        <f t="shared" si="3"/>
        <v>0</v>
      </c>
      <c r="F9" s="15">
        <f t="shared" si="3"/>
        <v>0</v>
      </c>
      <c r="G9" s="17" t="s">
        <v>38</v>
      </c>
    </row>
    <row r="10" spans="1:7" ht="123.75" customHeight="1" thickTop="1" thickBot="1" x14ac:dyDescent="0.25">
      <c r="A10" s="14" t="s">
        <v>21</v>
      </c>
      <c r="B10" s="27">
        <v>0</v>
      </c>
      <c r="C10" s="15">
        <f t="shared" si="2"/>
        <v>0</v>
      </c>
      <c r="D10" s="16">
        <v>1</v>
      </c>
      <c r="E10" s="15">
        <f t="shared" si="3"/>
        <v>0</v>
      </c>
      <c r="F10" s="15">
        <f t="shared" si="3"/>
        <v>0</v>
      </c>
      <c r="G10" s="18" t="s">
        <v>39</v>
      </c>
    </row>
    <row r="11" spans="1:7" ht="16.95" customHeight="1" thickTop="1" thickBot="1" x14ac:dyDescent="0.25">
      <c r="A11" s="32" t="s">
        <v>22</v>
      </c>
      <c r="B11" s="33"/>
      <c r="C11" s="33"/>
      <c r="D11" s="33"/>
      <c r="E11" s="33"/>
      <c r="F11" s="33"/>
      <c r="G11" s="34"/>
    </row>
    <row r="12" spans="1:7" ht="32.4" customHeight="1" thickTop="1" thickBot="1" x14ac:dyDescent="0.25">
      <c r="A12" s="14" t="s">
        <v>23</v>
      </c>
      <c r="B12" s="27">
        <v>0</v>
      </c>
      <c r="C12" s="15">
        <f t="shared" ref="C12" si="4">B12*1.21</f>
        <v>0</v>
      </c>
      <c r="D12" s="16">
        <v>1</v>
      </c>
      <c r="E12" s="15">
        <f t="shared" ref="E12:F12" si="5">$D12*B12</f>
        <v>0</v>
      </c>
      <c r="F12" s="15">
        <f t="shared" si="5"/>
        <v>0</v>
      </c>
      <c r="G12" s="17" t="s">
        <v>40</v>
      </c>
    </row>
    <row r="13" spans="1:7" ht="19.95" customHeight="1" thickTop="1" thickBot="1" x14ac:dyDescent="0.25">
      <c r="A13" s="19"/>
      <c r="B13" s="19"/>
      <c r="C13" s="19"/>
      <c r="D13" s="20"/>
      <c r="E13" s="12" t="s">
        <v>24</v>
      </c>
      <c r="F13" s="12" t="s">
        <v>25</v>
      </c>
      <c r="G13" s="18"/>
    </row>
    <row r="14" spans="1:7" ht="18" customHeight="1" thickTop="1" thickBot="1" x14ac:dyDescent="0.25">
      <c r="A14" s="14" t="s">
        <v>26</v>
      </c>
      <c r="B14" s="21"/>
      <c r="C14" s="21"/>
      <c r="D14" s="21"/>
      <c r="E14" s="22">
        <f>SUM(E3:E12)</f>
        <v>0</v>
      </c>
      <c r="F14" s="22">
        <f>SUM(F3:F12)</f>
        <v>0</v>
      </c>
      <c r="G14" s="23"/>
    </row>
    <row r="15" spans="1:7" ht="28.5" customHeight="1" thickTop="1" x14ac:dyDescent="0.2">
      <c r="A15" s="35"/>
      <c r="B15" s="35"/>
      <c r="C15" s="35"/>
      <c r="D15" s="35"/>
      <c r="E15" s="35"/>
      <c r="F15" s="35"/>
      <c r="G15" s="35"/>
    </row>
    <row r="16" spans="1:7" ht="28.5" customHeight="1" x14ac:dyDescent="0.2">
      <c r="G16" s="25"/>
    </row>
    <row r="17" spans="7:7" ht="28.5" customHeight="1" x14ac:dyDescent="0.2">
      <c r="G17" s="25"/>
    </row>
    <row r="18" spans="7:7" ht="28.5" customHeight="1" x14ac:dyDescent="0.2">
      <c r="G18" s="25"/>
    </row>
    <row r="19" spans="7:7" ht="28.5" customHeight="1" x14ac:dyDescent="0.2">
      <c r="G19" s="25"/>
    </row>
    <row r="20" spans="7:7" ht="28.5" customHeight="1" x14ac:dyDescent="0.2">
      <c r="G20" s="25"/>
    </row>
    <row r="21" spans="7:7" ht="28.5" customHeight="1" x14ac:dyDescent="0.2">
      <c r="G21" s="25"/>
    </row>
    <row r="22" spans="7:7" ht="28.5" customHeight="1" x14ac:dyDescent="0.2">
      <c r="G22" s="25"/>
    </row>
    <row r="23" spans="7:7" ht="28.5" customHeight="1" x14ac:dyDescent="0.2">
      <c r="G23" s="25"/>
    </row>
    <row r="24" spans="7:7" ht="28.5" customHeight="1" x14ac:dyDescent="0.2">
      <c r="G24" s="25"/>
    </row>
    <row r="25" spans="7:7" ht="28.5" customHeight="1" x14ac:dyDescent="0.2">
      <c r="G25" s="25"/>
    </row>
    <row r="26" spans="7:7" ht="28.5" customHeight="1" x14ac:dyDescent="0.2">
      <c r="G26" s="25"/>
    </row>
    <row r="27" spans="7:7" ht="28.5" customHeight="1" x14ac:dyDescent="0.2">
      <c r="G27" s="25"/>
    </row>
    <row r="28" spans="7:7" ht="28.5" customHeight="1" x14ac:dyDescent="0.2">
      <c r="G28" s="25"/>
    </row>
    <row r="29" spans="7:7" ht="28.5" customHeight="1" x14ac:dyDescent="0.2">
      <c r="G29" s="25"/>
    </row>
    <row r="30" spans="7:7" ht="28.5" customHeight="1" x14ac:dyDescent="0.2">
      <c r="G30" s="25"/>
    </row>
    <row r="31" spans="7:7" ht="28.5" customHeight="1" x14ac:dyDescent="0.2">
      <c r="G31" s="25"/>
    </row>
    <row r="32" spans="7:7" ht="28.5" customHeight="1" x14ac:dyDescent="0.2">
      <c r="G32" s="25"/>
    </row>
    <row r="33" spans="7:7" ht="28.5" customHeight="1" x14ac:dyDescent="0.2">
      <c r="G33" s="25"/>
    </row>
    <row r="34" spans="7:7" ht="28.5" customHeight="1" x14ac:dyDescent="0.2">
      <c r="G34" s="25"/>
    </row>
    <row r="35" spans="7:7" ht="28.5" customHeight="1" x14ac:dyDescent="0.2">
      <c r="G35" s="25"/>
    </row>
    <row r="36" spans="7:7" ht="28.5" customHeight="1" x14ac:dyDescent="0.2">
      <c r="G36" s="25"/>
    </row>
    <row r="37" spans="7:7" ht="28.5" customHeight="1" x14ac:dyDescent="0.2">
      <c r="G37" s="25"/>
    </row>
    <row r="38" spans="7:7" ht="28.5" customHeight="1" x14ac:dyDescent="0.2">
      <c r="G38" s="25"/>
    </row>
    <row r="39" spans="7:7" ht="28.5" customHeight="1" x14ac:dyDescent="0.2">
      <c r="G39" s="25"/>
    </row>
    <row r="40" spans="7:7" ht="28.5" customHeight="1" x14ac:dyDescent="0.2">
      <c r="G40" s="25"/>
    </row>
    <row r="41" spans="7:7" ht="28.5" customHeight="1" x14ac:dyDescent="0.2">
      <c r="G41" s="25"/>
    </row>
    <row r="42" spans="7:7" ht="28.5" customHeight="1" x14ac:dyDescent="0.2">
      <c r="G42" s="25"/>
    </row>
    <row r="43" spans="7:7" ht="28.5" customHeight="1" x14ac:dyDescent="0.2">
      <c r="G43" s="25"/>
    </row>
    <row r="44" spans="7:7" ht="28.5" customHeight="1" x14ac:dyDescent="0.2">
      <c r="G44" s="25"/>
    </row>
    <row r="45" spans="7:7" ht="28.5" customHeight="1" x14ac:dyDescent="0.2">
      <c r="G45" s="25"/>
    </row>
    <row r="46" spans="7:7" ht="28.5" customHeight="1" x14ac:dyDescent="0.2">
      <c r="G46" s="25"/>
    </row>
    <row r="47" spans="7:7" ht="28.5" customHeight="1" x14ac:dyDescent="0.2">
      <c r="G47" s="25"/>
    </row>
    <row r="48" spans="7:7" ht="28.5" customHeight="1" x14ac:dyDescent="0.2">
      <c r="G48" s="25"/>
    </row>
    <row r="49" spans="7:7" ht="28.5" customHeight="1" x14ac:dyDescent="0.2">
      <c r="G49" s="25"/>
    </row>
    <row r="50" spans="7:7" ht="28.5" customHeight="1" x14ac:dyDescent="0.2">
      <c r="G50" s="25"/>
    </row>
    <row r="51" spans="7:7" ht="28.5" customHeight="1" x14ac:dyDescent="0.2">
      <c r="G51" s="25"/>
    </row>
    <row r="52" spans="7:7" ht="28.5" customHeight="1" x14ac:dyDescent="0.2">
      <c r="G52" s="25"/>
    </row>
    <row r="53" spans="7:7" ht="28.5" customHeight="1" x14ac:dyDescent="0.2">
      <c r="G53" s="25"/>
    </row>
    <row r="54" spans="7:7" ht="28.5" customHeight="1" x14ac:dyDescent="0.2">
      <c r="G54" s="25"/>
    </row>
    <row r="55" spans="7:7" ht="28.5" customHeight="1" x14ac:dyDescent="0.2">
      <c r="G55" s="25"/>
    </row>
    <row r="56" spans="7:7" ht="28.5" customHeight="1" x14ac:dyDescent="0.2">
      <c r="G56" s="25"/>
    </row>
    <row r="57" spans="7:7" ht="28.5" customHeight="1" x14ac:dyDescent="0.2">
      <c r="G57" s="25"/>
    </row>
    <row r="58" spans="7:7" ht="28.5" customHeight="1" x14ac:dyDescent="0.2">
      <c r="G58" s="25"/>
    </row>
    <row r="59" spans="7:7" ht="28.5" customHeight="1" x14ac:dyDescent="0.2">
      <c r="G59" s="25"/>
    </row>
    <row r="60" spans="7:7" ht="28.5" customHeight="1" x14ac:dyDescent="0.2">
      <c r="G60" s="25"/>
    </row>
    <row r="61" spans="7:7" ht="28.5" customHeight="1" x14ac:dyDescent="0.2">
      <c r="G61" s="25"/>
    </row>
    <row r="62" spans="7:7" ht="28.5" customHeight="1" x14ac:dyDescent="0.2">
      <c r="G62" s="25"/>
    </row>
    <row r="63" spans="7:7" ht="28.5" customHeight="1" x14ac:dyDescent="0.2">
      <c r="G63" s="25"/>
    </row>
    <row r="64" spans="7:7" ht="28.5" customHeight="1" x14ac:dyDescent="0.2">
      <c r="G64" s="25"/>
    </row>
    <row r="65" spans="7:7" ht="28.5" customHeight="1" x14ac:dyDescent="0.2">
      <c r="G65" s="25"/>
    </row>
    <row r="66" spans="7:7" ht="28.5" customHeight="1" x14ac:dyDescent="0.2">
      <c r="G66" s="25"/>
    </row>
    <row r="67" spans="7:7" ht="28.5" customHeight="1" x14ac:dyDescent="0.2">
      <c r="G67" s="25"/>
    </row>
    <row r="68" spans="7:7" ht="28.5" customHeight="1" x14ac:dyDescent="0.2">
      <c r="G68" s="25"/>
    </row>
    <row r="69" spans="7:7" ht="28.5" customHeight="1" x14ac:dyDescent="0.2">
      <c r="G69" s="25"/>
    </row>
    <row r="70" spans="7:7" ht="28.5" customHeight="1" x14ac:dyDescent="0.2">
      <c r="G70" s="25"/>
    </row>
    <row r="71" spans="7:7" ht="28.5" customHeight="1" x14ac:dyDescent="0.2">
      <c r="G71" s="25"/>
    </row>
    <row r="72" spans="7:7" ht="28.5" customHeight="1" x14ac:dyDescent="0.2">
      <c r="G72" s="25"/>
    </row>
    <row r="73" spans="7:7" ht="28.5" customHeight="1" x14ac:dyDescent="0.2">
      <c r="G73" s="25"/>
    </row>
    <row r="74" spans="7:7" ht="28.5" customHeight="1" x14ac:dyDescent="0.2">
      <c r="G74" s="25"/>
    </row>
    <row r="75" spans="7:7" ht="28.5" customHeight="1" x14ac:dyDescent="0.2">
      <c r="G75" s="25"/>
    </row>
    <row r="76" spans="7:7" ht="28.5" customHeight="1" x14ac:dyDescent="0.2">
      <c r="G76" s="25"/>
    </row>
    <row r="77" spans="7:7" ht="28.5" customHeight="1" x14ac:dyDescent="0.2">
      <c r="G77" s="25"/>
    </row>
    <row r="78" spans="7:7" ht="28.5" customHeight="1" x14ac:dyDescent="0.2">
      <c r="G78" s="25"/>
    </row>
    <row r="79" spans="7:7" ht="28.5" customHeight="1" x14ac:dyDescent="0.2">
      <c r="G79" s="25"/>
    </row>
    <row r="80" spans="7:7" ht="28.5" customHeight="1" x14ac:dyDescent="0.2">
      <c r="G80" s="25"/>
    </row>
    <row r="81" spans="7:7" ht="28.5" customHeight="1" x14ac:dyDescent="0.2">
      <c r="G81" s="25"/>
    </row>
    <row r="82" spans="7:7" ht="28.5" customHeight="1" x14ac:dyDescent="0.2">
      <c r="G82" s="25"/>
    </row>
    <row r="83" spans="7:7" ht="28.5" customHeight="1" x14ac:dyDescent="0.2">
      <c r="G83" s="25"/>
    </row>
    <row r="84" spans="7:7" ht="28.5" customHeight="1" x14ac:dyDescent="0.2">
      <c r="G84" s="25"/>
    </row>
    <row r="85" spans="7:7" ht="28.5" customHeight="1" x14ac:dyDescent="0.2">
      <c r="G85" s="25"/>
    </row>
    <row r="86" spans="7:7" ht="28.5" customHeight="1" x14ac:dyDescent="0.2">
      <c r="G86" s="25"/>
    </row>
    <row r="87" spans="7:7" ht="28.5" customHeight="1" x14ac:dyDescent="0.2">
      <c r="G87" s="25"/>
    </row>
    <row r="88" spans="7:7" ht="28.5" customHeight="1" x14ac:dyDescent="0.2">
      <c r="G88" s="25"/>
    </row>
    <row r="89" spans="7:7" ht="28.5" customHeight="1" x14ac:dyDescent="0.2">
      <c r="G89" s="25"/>
    </row>
    <row r="90" spans="7:7" ht="28.5" customHeight="1" x14ac:dyDescent="0.2">
      <c r="G90" s="25"/>
    </row>
    <row r="91" spans="7:7" ht="28.5" customHeight="1" x14ac:dyDescent="0.2">
      <c r="G91" s="25"/>
    </row>
    <row r="92" spans="7:7" ht="28.5" customHeight="1" x14ac:dyDescent="0.2">
      <c r="G92" s="25"/>
    </row>
    <row r="93" spans="7:7" ht="28.5" customHeight="1" x14ac:dyDescent="0.2">
      <c r="G93" s="25"/>
    </row>
    <row r="94" spans="7:7" ht="28.5" customHeight="1" x14ac:dyDescent="0.2">
      <c r="G94" s="25"/>
    </row>
    <row r="95" spans="7:7" ht="28.5" customHeight="1" x14ac:dyDescent="0.2">
      <c r="G95" s="25"/>
    </row>
    <row r="96" spans="7:7" ht="28.5" customHeight="1" x14ac:dyDescent="0.2">
      <c r="G96" s="25"/>
    </row>
    <row r="97" spans="7:7" ht="28.5" customHeight="1" x14ac:dyDescent="0.2">
      <c r="G97" s="25"/>
    </row>
    <row r="98" spans="7:7" ht="28.5" customHeight="1" x14ac:dyDescent="0.2">
      <c r="G98" s="25"/>
    </row>
    <row r="99" spans="7:7" ht="28.5" customHeight="1" x14ac:dyDescent="0.2">
      <c r="G99" s="25"/>
    </row>
    <row r="100" spans="7:7" ht="28.5" customHeight="1" x14ac:dyDescent="0.2">
      <c r="G100" s="25"/>
    </row>
    <row r="101" spans="7:7" ht="28.5" customHeight="1" x14ac:dyDescent="0.2">
      <c r="G101" s="25"/>
    </row>
    <row r="102" spans="7:7" ht="28.5" customHeight="1" x14ac:dyDescent="0.2">
      <c r="G102" s="25"/>
    </row>
    <row r="103" spans="7:7" ht="28.5" customHeight="1" x14ac:dyDescent="0.2">
      <c r="G103" s="25"/>
    </row>
    <row r="104" spans="7:7" ht="28.5" customHeight="1" x14ac:dyDescent="0.2">
      <c r="G104" s="25"/>
    </row>
    <row r="105" spans="7:7" ht="28.5" customHeight="1" x14ac:dyDescent="0.2">
      <c r="G105" s="25"/>
    </row>
    <row r="106" spans="7:7" ht="28.5" customHeight="1" x14ac:dyDescent="0.2">
      <c r="G106" s="25"/>
    </row>
    <row r="107" spans="7:7" ht="28.5" customHeight="1" x14ac:dyDescent="0.2">
      <c r="G107" s="25"/>
    </row>
    <row r="108" spans="7:7" ht="28.5" customHeight="1" x14ac:dyDescent="0.2">
      <c r="G108" s="25"/>
    </row>
    <row r="109" spans="7:7" ht="28.5" customHeight="1" x14ac:dyDescent="0.2">
      <c r="G109" s="25"/>
    </row>
    <row r="110" spans="7:7" ht="28.5" customHeight="1" x14ac:dyDescent="0.2">
      <c r="G110" s="25"/>
    </row>
    <row r="111" spans="7:7" ht="28.5" customHeight="1" x14ac:dyDescent="0.2">
      <c r="G111" s="25"/>
    </row>
    <row r="112" spans="7:7" ht="28.5" customHeight="1" x14ac:dyDescent="0.2">
      <c r="G112" s="25"/>
    </row>
    <row r="113" spans="7:7" ht="28.5" customHeight="1" x14ac:dyDescent="0.2">
      <c r="G113" s="25"/>
    </row>
    <row r="114" spans="7:7" ht="28.5" customHeight="1" x14ac:dyDescent="0.2">
      <c r="G114" s="25"/>
    </row>
    <row r="115" spans="7:7" ht="28.5" customHeight="1" x14ac:dyDescent="0.2">
      <c r="G115" s="25"/>
    </row>
    <row r="116" spans="7:7" ht="28.5" customHeight="1" x14ac:dyDescent="0.2">
      <c r="G116" s="25"/>
    </row>
    <row r="117" spans="7:7" ht="28.5" customHeight="1" x14ac:dyDescent="0.2">
      <c r="G117" s="25"/>
    </row>
    <row r="118" spans="7:7" ht="28.5" customHeight="1" x14ac:dyDescent="0.2">
      <c r="G118" s="25"/>
    </row>
    <row r="119" spans="7:7" ht="28.5" customHeight="1" x14ac:dyDescent="0.2">
      <c r="G119" s="25"/>
    </row>
    <row r="120" spans="7:7" ht="28.5" customHeight="1" x14ac:dyDescent="0.2">
      <c r="G120" s="25"/>
    </row>
    <row r="121" spans="7:7" ht="28.5" customHeight="1" x14ac:dyDescent="0.2">
      <c r="G121" s="25"/>
    </row>
    <row r="122" spans="7:7" ht="28.5" customHeight="1" x14ac:dyDescent="0.2">
      <c r="G122" s="25"/>
    </row>
    <row r="123" spans="7:7" ht="28.5" customHeight="1" x14ac:dyDescent="0.2">
      <c r="G123" s="25"/>
    </row>
    <row r="124" spans="7:7" ht="28.5" customHeight="1" x14ac:dyDescent="0.2">
      <c r="G124" s="25"/>
    </row>
    <row r="125" spans="7:7" ht="28.5" customHeight="1" x14ac:dyDescent="0.2">
      <c r="G125" s="25"/>
    </row>
    <row r="126" spans="7:7" ht="28.5" customHeight="1" x14ac:dyDescent="0.2">
      <c r="G126" s="25"/>
    </row>
    <row r="127" spans="7:7" ht="28.5" customHeight="1" x14ac:dyDescent="0.2">
      <c r="G127" s="25"/>
    </row>
    <row r="128" spans="7:7" ht="28.5" customHeight="1" x14ac:dyDescent="0.2">
      <c r="G128" s="25"/>
    </row>
    <row r="129" spans="7:7" ht="28.5" customHeight="1" x14ac:dyDescent="0.2">
      <c r="G129" s="25"/>
    </row>
    <row r="130" spans="7:7" ht="28.5" customHeight="1" x14ac:dyDescent="0.2">
      <c r="G130" s="25"/>
    </row>
    <row r="131" spans="7:7" ht="28.5" customHeight="1" x14ac:dyDescent="0.2">
      <c r="G131" s="25"/>
    </row>
    <row r="132" spans="7:7" ht="28.5" customHeight="1" x14ac:dyDescent="0.2">
      <c r="G132" s="25"/>
    </row>
    <row r="133" spans="7:7" ht="28.5" customHeight="1" x14ac:dyDescent="0.2">
      <c r="G133" s="25"/>
    </row>
    <row r="134" spans="7:7" ht="28.5" customHeight="1" x14ac:dyDescent="0.2">
      <c r="G134" s="25"/>
    </row>
    <row r="135" spans="7:7" ht="28.5" customHeight="1" x14ac:dyDescent="0.2">
      <c r="G135" s="25"/>
    </row>
    <row r="136" spans="7:7" ht="28.5" customHeight="1" x14ac:dyDescent="0.2">
      <c r="G136" s="25"/>
    </row>
    <row r="137" spans="7:7" ht="28.5" customHeight="1" x14ac:dyDescent="0.2">
      <c r="G137" s="25"/>
    </row>
    <row r="138" spans="7:7" ht="28.5" customHeight="1" x14ac:dyDescent="0.2">
      <c r="G138" s="25"/>
    </row>
    <row r="139" spans="7:7" ht="28.5" customHeight="1" x14ac:dyDescent="0.2">
      <c r="G139" s="25"/>
    </row>
    <row r="140" spans="7:7" ht="28.5" customHeight="1" x14ac:dyDescent="0.2">
      <c r="G140" s="25"/>
    </row>
    <row r="141" spans="7:7" ht="28.5" customHeight="1" x14ac:dyDescent="0.2">
      <c r="G141" s="25"/>
    </row>
    <row r="142" spans="7:7" ht="28.5" customHeight="1" x14ac:dyDescent="0.2">
      <c r="G142" s="25"/>
    </row>
    <row r="143" spans="7:7" ht="28.5" customHeight="1" x14ac:dyDescent="0.2">
      <c r="G143" s="25"/>
    </row>
    <row r="144" spans="7:7" ht="28.5" customHeight="1" x14ac:dyDescent="0.2">
      <c r="G144" s="25"/>
    </row>
    <row r="145" spans="7:7" ht="28.5" customHeight="1" x14ac:dyDescent="0.2">
      <c r="G145" s="25"/>
    </row>
    <row r="146" spans="7:7" ht="28.5" customHeight="1" x14ac:dyDescent="0.2">
      <c r="G146" s="25"/>
    </row>
    <row r="147" spans="7:7" ht="28.5" customHeight="1" x14ac:dyDescent="0.2">
      <c r="G147" s="25"/>
    </row>
    <row r="148" spans="7:7" ht="28.5" customHeight="1" x14ac:dyDescent="0.2">
      <c r="G148" s="25"/>
    </row>
    <row r="149" spans="7:7" ht="28.5" customHeight="1" x14ac:dyDescent="0.2">
      <c r="G149" s="25"/>
    </row>
    <row r="150" spans="7:7" ht="28.5" customHeight="1" x14ac:dyDescent="0.2">
      <c r="G150" s="25"/>
    </row>
    <row r="151" spans="7:7" ht="28.5" customHeight="1" x14ac:dyDescent="0.2">
      <c r="G151" s="25"/>
    </row>
    <row r="152" spans="7:7" ht="28.5" customHeight="1" x14ac:dyDescent="0.2">
      <c r="G152" s="25"/>
    </row>
    <row r="153" spans="7:7" ht="28.5" customHeight="1" x14ac:dyDescent="0.2">
      <c r="G153" s="25"/>
    </row>
    <row r="154" spans="7:7" ht="28.5" customHeight="1" x14ac:dyDescent="0.2">
      <c r="G154" s="25"/>
    </row>
    <row r="155" spans="7:7" ht="28.5" customHeight="1" x14ac:dyDescent="0.2">
      <c r="G155" s="25"/>
    </row>
    <row r="156" spans="7:7" ht="28.5" customHeight="1" x14ac:dyDescent="0.2">
      <c r="G156" s="25"/>
    </row>
    <row r="157" spans="7:7" ht="28.5" customHeight="1" x14ac:dyDescent="0.2">
      <c r="G157" s="25"/>
    </row>
    <row r="158" spans="7:7" ht="28.5" customHeight="1" x14ac:dyDescent="0.2">
      <c r="G158" s="25"/>
    </row>
    <row r="159" spans="7:7" ht="28.5" customHeight="1" x14ac:dyDescent="0.2">
      <c r="G159" s="25"/>
    </row>
    <row r="160" spans="7:7" ht="28.5" customHeight="1" x14ac:dyDescent="0.2">
      <c r="G160" s="25"/>
    </row>
    <row r="161" spans="7:7" ht="28.5" customHeight="1" x14ac:dyDescent="0.2">
      <c r="G161" s="25"/>
    </row>
    <row r="162" spans="7:7" ht="28.5" customHeight="1" x14ac:dyDescent="0.2">
      <c r="G162" s="25"/>
    </row>
    <row r="163" spans="7:7" ht="28.5" customHeight="1" x14ac:dyDescent="0.2">
      <c r="G163" s="25"/>
    </row>
    <row r="164" spans="7:7" ht="28.5" customHeight="1" x14ac:dyDescent="0.2">
      <c r="G164" s="25"/>
    </row>
    <row r="165" spans="7:7" ht="28.5" customHeight="1" x14ac:dyDescent="0.2">
      <c r="G165" s="25"/>
    </row>
    <row r="166" spans="7:7" ht="28.5" customHeight="1" x14ac:dyDescent="0.2">
      <c r="G166" s="25"/>
    </row>
    <row r="167" spans="7:7" ht="28.5" customHeight="1" x14ac:dyDescent="0.2">
      <c r="G167" s="25"/>
    </row>
    <row r="168" spans="7:7" ht="28.5" customHeight="1" x14ac:dyDescent="0.2">
      <c r="G168" s="25"/>
    </row>
    <row r="169" spans="7:7" ht="28.5" customHeight="1" x14ac:dyDescent="0.2">
      <c r="G169" s="25"/>
    </row>
    <row r="170" spans="7:7" ht="28.5" customHeight="1" x14ac:dyDescent="0.2">
      <c r="G170" s="25"/>
    </row>
    <row r="171" spans="7:7" ht="28.5" customHeight="1" x14ac:dyDescent="0.2">
      <c r="G171" s="25"/>
    </row>
    <row r="172" spans="7:7" ht="28.5" customHeight="1" x14ac:dyDescent="0.2">
      <c r="G172" s="25"/>
    </row>
    <row r="173" spans="7:7" ht="28.5" customHeight="1" x14ac:dyDescent="0.2">
      <c r="G173" s="25"/>
    </row>
    <row r="174" spans="7:7" ht="28.5" customHeight="1" x14ac:dyDescent="0.2">
      <c r="G174" s="25"/>
    </row>
    <row r="175" spans="7:7" ht="28.5" customHeight="1" x14ac:dyDescent="0.2">
      <c r="G175" s="25"/>
    </row>
    <row r="176" spans="7:7" ht="28.5" customHeight="1" x14ac:dyDescent="0.2">
      <c r="G176" s="25"/>
    </row>
    <row r="177" spans="7:7" ht="28.5" customHeight="1" x14ac:dyDescent="0.2">
      <c r="G177" s="25"/>
    </row>
    <row r="178" spans="7:7" ht="28.5" customHeight="1" x14ac:dyDescent="0.2">
      <c r="G178" s="25"/>
    </row>
    <row r="179" spans="7:7" ht="28.5" customHeight="1" x14ac:dyDescent="0.2">
      <c r="G179" s="25"/>
    </row>
    <row r="180" spans="7:7" ht="28.5" customHeight="1" x14ac:dyDescent="0.2">
      <c r="G180" s="25"/>
    </row>
    <row r="181" spans="7:7" ht="28.5" customHeight="1" x14ac:dyDescent="0.2">
      <c r="G181" s="25"/>
    </row>
    <row r="182" spans="7:7" ht="28.5" customHeight="1" x14ac:dyDescent="0.2">
      <c r="G182" s="25"/>
    </row>
    <row r="183" spans="7:7" ht="28.5" customHeight="1" x14ac:dyDescent="0.2">
      <c r="G183" s="25"/>
    </row>
    <row r="184" spans="7:7" ht="28.5" customHeight="1" x14ac:dyDescent="0.2">
      <c r="G184" s="25"/>
    </row>
    <row r="185" spans="7:7" ht="28.5" customHeight="1" x14ac:dyDescent="0.2">
      <c r="G185" s="25"/>
    </row>
    <row r="186" spans="7:7" ht="28.5" customHeight="1" x14ac:dyDescent="0.2">
      <c r="G186" s="25"/>
    </row>
    <row r="187" spans="7:7" ht="28.5" customHeight="1" x14ac:dyDescent="0.2">
      <c r="G187" s="25"/>
    </row>
    <row r="188" spans="7:7" ht="28.5" customHeight="1" x14ac:dyDescent="0.2">
      <c r="G188" s="25"/>
    </row>
    <row r="189" spans="7:7" ht="28.5" customHeight="1" x14ac:dyDescent="0.2">
      <c r="G189" s="25"/>
    </row>
    <row r="190" spans="7:7" ht="28.5" customHeight="1" x14ac:dyDescent="0.2">
      <c r="G190" s="25"/>
    </row>
    <row r="191" spans="7:7" ht="28.5" customHeight="1" x14ac:dyDescent="0.2">
      <c r="G191" s="25"/>
    </row>
    <row r="192" spans="7:7" ht="28.5" customHeight="1" x14ac:dyDescent="0.2">
      <c r="G192" s="25"/>
    </row>
    <row r="193" spans="7:7" ht="28.5" customHeight="1" x14ac:dyDescent="0.2">
      <c r="G193" s="25"/>
    </row>
    <row r="194" spans="7:7" ht="28.5" customHeight="1" x14ac:dyDescent="0.2">
      <c r="G194" s="25"/>
    </row>
    <row r="195" spans="7:7" ht="28.5" customHeight="1" x14ac:dyDescent="0.2">
      <c r="G195" s="25"/>
    </row>
    <row r="196" spans="7:7" ht="28.5" customHeight="1" x14ac:dyDescent="0.2">
      <c r="G196" s="25"/>
    </row>
    <row r="197" spans="7:7" ht="28.5" customHeight="1" x14ac:dyDescent="0.2">
      <c r="G197" s="25"/>
    </row>
    <row r="198" spans="7:7" ht="28.5" customHeight="1" x14ac:dyDescent="0.2">
      <c r="G198" s="25"/>
    </row>
    <row r="199" spans="7:7" ht="28.5" customHeight="1" x14ac:dyDescent="0.2">
      <c r="G199" s="25"/>
    </row>
    <row r="200" spans="7:7" ht="28.5" customHeight="1" x14ac:dyDescent="0.2">
      <c r="G200" s="25"/>
    </row>
    <row r="201" spans="7:7" ht="28.5" customHeight="1" x14ac:dyDescent="0.2">
      <c r="G201" s="25"/>
    </row>
    <row r="202" spans="7:7" ht="28.5" customHeight="1" x14ac:dyDescent="0.2">
      <c r="G202" s="25"/>
    </row>
    <row r="203" spans="7:7" ht="28.5" customHeight="1" x14ac:dyDescent="0.2">
      <c r="G203" s="25"/>
    </row>
    <row r="204" spans="7:7" ht="28.5" customHeight="1" x14ac:dyDescent="0.2">
      <c r="G204" s="25"/>
    </row>
    <row r="205" spans="7:7" ht="28.5" customHeight="1" x14ac:dyDescent="0.2">
      <c r="G205" s="25"/>
    </row>
    <row r="206" spans="7:7" ht="28.5" customHeight="1" x14ac:dyDescent="0.2">
      <c r="G206" s="25"/>
    </row>
    <row r="207" spans="7:7" ht="28.5" customHeight="1" x14ac:dyDescent="0.2">
      <c r="G207" s="25"/>
    </row>
    <row r="208" spans="7:7" ht="28.5" customHeight="1" x14ac:dyDescent="0.2">
      <c r="G208" s="25"/>
    </row>
    <row r="209" spans="7:7" ht="28.5" customHeight="1" x14ac:dyDescent="0.2">
      <c r="G209" s="25"/>
    </row>
    <row r="210" spans="7:7" ht="28.5" customHeight="1" x14ac:dyDescent="0.2">
      <c r="G210" s="25"/>
    </row>
    <row r="211" spans="7:7" ht="28.5" customHeight="1" x14ac:dyDescent="0.2">
      <c r="G211" s="25"/>
    </row>
    <row r="212" spans="7:7" ht="28.5" customHeight="1" x14ac:dyDescent="0.2">
      <c r="G212" s="25"/>
    </row>
    <row r="213" spans="7:7" ht="28.5" customHeight="1" x14ac:dyDescent="0.2">
      <c r="G213" s="25"/>
    </row>
    <row r="214" spans="7:7" ht="28.5" customHeight="1" x14ac:dyDescent="0.2">
      <c r="G214" s="25"/>
    </row>
    <row r="215" spans="7:7" ht="28.5" customHeight="1" x14ac:dyDescent="0.2">
      <c r="G215" s="25"/>
    </row>
    <row r="216" spans="7:7" ht="28.5" customHeight="1" x14ac:dyDescent="0.2">
      <c r="G216" s="25"/>
    </row>
    <row r="217" spans="7:7" ht="28.5" customHeight="1" x14ac:dyDescent="0.2">
      <c r="G217" s="25"/>
    </row>
    <row r="218" spans="7:7" ht="28.5" customHeight="1" x14ac:dyDescent="0.2">
      <c r="G218" s="25"/>
    </row>
    <row r="219" spans="7:7" ht="28.5" customHeight="1" x14ac:dyDescent="0.2">
      <c r="G219" s="25"/>
    </row>
    <row r="220" spans="7:7" ht="28.5" customHeight="1" x14ac:dyDescent="0.2">
      <c r="G220" s="25"/>
    </row>
    <row r="221" spans="7:7" ht="28.5" customHeight="1" x14ac:dyDescent="0.2">
      <c r="G221" s="25"/>
    </row>
    <row r="222" spans="7:7" ht="28.5" customHeight="1" x14ac:dyDescent="0.2">
      <c r="G222" s="25"/>
    </row>
    <row r="223" spans="7:7" ht="28.5" customHeight="1" x14ac:dyDescent="0.2">
      <c r="G223" s="25"/>
    </row>
    <row r="224" spans="7:7" ht="28.5" customHeight="1" x14ac:dyDescent="0.2">
      <c r="G224" s="25"/>
    </row>
    <row r="225" spans="7:7" ht="28.5" customHeight="1" x14ac:dyDescent="0.2">
      <c r="G225" s="25"/>
    </row>
    <row r="226" spans="7:7" ht="28.5" customHeight="1" x14ac:dyDescent="0.2">
      <c r="G226" s="25"/>
    </row>
    <row r="227" spans="7:7" ht="28.5" customHeight="1" x14ac:dyDescent="0.2">
      <c r="G227" s="25"/>
    </row>
    <row r="228" spans="7:7" ht="28.5" customHeight="1" x14ac:dyDescent="0.2">
      <c r="G228" s="25"/>
    </row>
    <row r="229" spans="7:7" ht="28.5" customHeight="1" x14ac:dyDescent="0.2">
      <c r="G229" s="25"/>
    </row>
    <row r="230" spans="7:7" ht="28.5" customHeight="1" x14ac:dyDescent="0.2">
      <c r="G230" s="25"/>
    </row>
    <row r="231" spans="7:7" ht="28.5" customHeight="1" x14ac:dyDescent="0.2">
      <c r="G231" s="25"/>
    </row>
    <row r="232" spans="7:7" ht="28.5" customHeight="1" x14ac:dyDescent="0.2">
      <c r="G232" s="25"/>
    </row>
    <row r="233" spans="7:7" ht="28.5" customHeight="1" x14ac:dyDescent="0.2">
      <c r="G233" s="25"/>
    </row>
    <row r="234" spans="7:7" ht="28.5" customHeight="1" x14ac:dyDescent="0.2">
      <c r="G234" s="25"/>
    </row>
    <row r="235" spans="7:7" ht="28.5" customHeight="1" x14ac:dyDescent="0.2">
      <c r="G235" s="25"/>
    </row>
    <row r="236" spans="7:7" ht="28.5" customHeight="1" x14ac:dyDescent="0.2">
      <c r="G236" s="25"/>
    </row>
    <row r="237" spans="7:7" ht="28.5" customHeight="1" x14ac:dyDescent="0.2">
      <c r="G237" s="25"/>
    </row>
    <row r="238" spans="7:7" ht="28.5" customHeight="1" x14ac:dyDescent="0.2">
      <c r="G238" s="25"/>
    </row>
    <row r="239" spans="7:7" ht="28.5" customHeight="1" x14ac:dyDescent="0.2">
      <c r="G239" s="25"/>
    </row>
    <row r="240" spans="7:7" ht="28.5" customHeight="1" x14ac:dyDescent="0.2">
      <c r="G240" s="25"/>
    </row>
    <row r="241" spans="7:7" ht="28.5" customHeight="1" x14ac:dyDescent="0.2">
      <c r="G241" s="25"/>
    </row>
    <row r="242" spans="7:7" ht="28.5" customHeight="1" x14ac:dyDescent="0.2">
      <c r="G242" s="25"/>
    </row>
    <row r="243" spans="7:7" ht="28.5" customHeight="1" x14ac:dyDescent="0.2">
      <c r="G243" s="25"/>
    </row>
    <row r="244" spans="7:7" ht="28.5" customHeight="1" x14ac:dyDescent="0.2">
      <c r="G244" s="25"/>
    </row>
    <row r="245" spans="7:7" ht="28.5" customHeight="1" x14ac:dyDescent="0.2">
      <c r="G245" s="25"/>
    </row>
    <row r="246" spans="7:7" ht="28.5" customHeight="1" x14ac:dyDescent="0.2">
      <c r="G246" s="25"/>
    </row>
    <row r="247" spans="7:7" ht="28.5" customHeight="1" x14ac:dyDescent="0.2">
      <c r="G247" s="25"/>
    </row>
    <row r="248" spans="7:7" ht="28.5" customHeight="1" x14ac:dyDescent="0.2">
      <c r="G248" s="25"/>
    </row>
    <row r="249" spans="7:7" ht="28.5" customHeight="1" x14ac:dyDescent="0.2">
      <c r="G249" s="25"/>
    </row>
    <row r="250" spans="7:7" ht="28.5" customHeight="1" x14ac:dyDescent="0.2">
      <c r="G250" s="25"/>
    </row>
    <row r="251" spans="7:7" ht="28.5" customHeight="1" x14ac:dyDescent="0.2">
      <c r="G251" s="25"/>
    </row>
    <row r="252" spans="7:7" ht="28.5" customHeight="1" x14ac:dyDescent="0.2">
      <c r="G252" s="25"/>
    </row>
    <row r="253" spans="7:7" ht="28.5" customHeight="1" x14ac:dyDescent="0.2">
      <c r="G253" s="25"/>
    </row>
    <row r="254" spans="7:7" ht="28.5" customHeight="1" x14ac:dyDescent="0.2">
      <c r="G254" s="25"/>
    </row>
    <row r="255" spans="7:7" ht="28.5" customHeight="1" x14ac:dyDescent="0.2">
      <c r="G255" s="25"/>
    </row>
    <row r="256" spans="7:7" ht="28.5" customHeight="1" x14ac:dyDescent="0.2">
      <c r="G256" s="25"/>
    </row>
    <row r="257" spans="7:7" ht="28.5" customHeight="1" x14ac:dyDescent="0.2">
      <c r="G257" s="25"/>
    </row>
    <row r="258" spans="7:7" ht="28.5" customHeight="1" x14ac:dyDescent="0.2">
      <c r="G258" s="25"/>
    </row>
    <row r="259" spans="7:7" ht="28.5" customHeight="1" x14ac:dyDescent="0.2">
      <c r="G259" s="25"/>
    </row>
    <row r="260" spans="7:7" ht="28.5" customHeight="1" x14ac:dyDescent="0.2">
      <c r="G260" s="25"/>
    </row>
    <row r="261" spans="7:7" ht="28.5" customHeight="1" x14ac:dyDescent="0.2">
      <c r="G261" s="25"/>
    </row>
    <row r="262" spans="7:7" ht="28.5" customHeight="1" x14ac:dyDescent="0.2">
      <c r="G262" s="25"/>
    </row>
    <row r="263" spans="7:7" ht="28.5" customHeight="1" x14ac:dyDescent="0.2">
      <c r="G263" s="25"/>
    </row>
    <row r="264" spans="7:7" ht="28.5" customHeight="1" x14ac:dyDescent="0.2">
      <c r="G264" s="25"/>
    </row>
    <row r="265" spans="7:7" ht="28.5" customHeight="1" x14ac:dyDescent="0.2">
      <c r="G265" s="25"/>
    </row>
    <row r="266" spans="7:7" ht="28.5" customHeight="1" x14ac:dyDescent="0.2">
      <c r="G266" s="25"/>
    </row>
    <row r="267" spans="7:7" ht="28.5" customHeight="1" x14ac:dyDescent="0.2">
      <c r="G267" s="25"/>
    </row>
    <row r="268" spans="7:7" ht="28.5" customHeight="1" x14ac:dyDescent="0.2">
      <c r="G268" s="25"/>
    </row>
    <row r="269" spans="7:7" ht="28.5" customHeight="1" x14ac:dyDescent="0.2">
      <c r="G269" s="25"/>
    </row>
    <row r="270" spans="7:7" ht="28.5" customHeight="1" x14ac:dyDescent="0.2">
      <c r="G270" s="25"/>
    </row>
    <row r="271" spans="7:7" ht="28.5" customHeight="1" x14ac:dyDescent="0.2">
      <c r="G271" s="25"/>
    </row>
    <row r="272" spans="7:7" ht="28.5" customHeight="1" x14ac:dyDescent="0.2">
      <c r="G272" s="25"/>
    </row>
    <row r="273" spans="7:7" ht="28.5" customHeight="1" x14ac:dyDescent="0.2">
      <c r="G273" s="25"/>
    </row>
    <row r="274" spans="7:7" ht="28.5" customHeight="1" x14ac:dyDescent="0.2">
      <c r="G274" s="25"/>
    </row>
    <row r="275" spans="7:7" ht="28.5" customHeight="1" x14ac:dyDescent="0.2">
      <c r="G275" s="25"/>
    </row>
    <row r="276" spans="7:7" ht="28.5" customHeight="1" x14ac:dyDescent="0.2">
      <c r="G276" s="25"/>
    </row>
    <row r="277" spans="7:7" ht="28.5" customHeight="1" x14ac:dyDescent="0.2">
      <c r="G277" s="25"/>
    </row>
    <row r="278" spans="7:7" ht="28.5" customHeight="1" x14ac:dyDescent="0.2">
      <c r="G278" s="25"/>
    </row>
    <row r="279" spans="7:7" ht="28.5" customHeight="1" x14ac:dyDescent="0.2">
      <c r="G279" s="25"/>
    </row>
    <row r="280" spans="7:7" ht="28.5" customHeight="1" x14ac:dyDescent="0.2">
      <c r="G280" s="25"/>
    </row>
    <row r="281" spans="7:7" ht="28.5" customHeight="1" x14ac:dyDescent="0.2">
      <c r="G281" s="25"/>
    </row>
    <row r="282" spans="7:7" ht="28.5" customHeight="1" x14ac:dyDescent="0.2">
      <c r="G282" s="25"/>
    </row>
    <row r="283" spans="7:7" ht="28.5" customHeight="1" x14ac:dyDescent="0.2">
      <c r="G283" s="25"/>
    </row>
    <row r="284" spans="7:7" ht="28.5" customHeight="1" x14ac:dyDescent="0.2">
      <c r="G284" s="25"/>
    </row>
    <row r="285" spans="7:7" ht="28.5" customHeight="1" x14ac:dyDescent="0.2">
      <c r="G285" s="25"/>
    </row>
    <row r="286" spans="7:7" ht="28.5" customHeight="1" x14ac:dyDescent="0.2">
      <c r="G286" s="25"/>
    </row>
    <row r="287" spans="7:7" ht="28.5" customHeight="1" x14ac:dyDescent="0.2">
      <c r="G287" s="25"/>
    </row>
    <row r="288" spans="7:7" ht="28.5" customHeight="1" x14ac:dyDescent="0.2">
      <c r="G288" s="25"/>
    </row>
    <row r="289" spans="7:7" ht="28.5" customHeight="1" x14ac:dyDescent="0.2">
      <c r="G289" s="25"/>
    </row>
    <row r="290" spans="7:7" ht="28.5" customHeight="1" x14ac:dyDescent="0.2">
      <c r="G290" s="25"/>
    </row>
    <row r="291" spans="7:7" ht="28.5" customHeight="1" x14ac:dyDescent="0.2">
      <c r="G291" s="25"/>
    </row>
    <row r="292" spans="7:7" ht="28.5" customHeight="1" x14ac:dyDescent="0.2">
      <c r="G292" s="25"/>
    </row>
    <row r="293" spans="7:7" ht="28.5" customHeight="1" x14ac:dyDescent="0.2">
      <c r="G293" s="25"/>
    </row>
    <row r="294" spans="7:7" ht="28.5" customHeight="1" x14ac:dyDescent="0.2">
      <c r="G294" s="25"/>
    </row>
    <row r="295" spans="7:7" ht="28.5" customHeight="1" x14ac:dyDescent="0.2">
      <c r="G295" s="25"/>
    </row>
    <row r="296" spans="7:7" ht="28.5" customHeight="1" x14ac:dyDescent="0.2">
      <c r="G296" s="25"/>
    </row>
    <row r="297" spans="7:7" ht="28.5" customHeight="1" x14ac:dyDescent="0.2">
      <c r="G297" s="25"/>
    </row>
    <row r="298" spans="7:7" ht="28.5" customHeight="1" x14ac:dyDescent="0.2">
      <c r="G298" s="25"/>
    </row>
    <row r="299" spans="7:7" ht="28.5" customHeight="1" x14ac:dyDescent="0.2">
      <c r="G299" s="25"/>
    </row>
    <row r="300" spans="7:7" ht="28.5" customHeight="1" x14ac:dyDescent="0.2">
      <c r="G300" s="25"/>
    </row>
    <row r="301" spans="7:7" ht="28.5" customHeight="1" x14ac:dyDescent="0.2">
      <c r="G301" s="25"/>
    </row>
    <row r="302" spans="7:7" ht="28.5" customHeight="1" x14ac:dyDescent="0.2">
      <c r="G302" s="25"/>
    </row>
    <row r="303" spans="7:7" ht="28.5" customHeight="1" x14ac:dyDescent="0.2">
      <c r="G303" s="25"/>
    </row>
    <row r="304" spans="7:7" ht="28.5" customHeight="1" x14ac:dyDescent="0.2">
      <c r="G304" s="25"/>
    </row>
    <row r="305" spans="7:7" ht="28.5" customHeight="1" x14ac:dyDescent="0.2">
      <c r="G305" s="25"/>
    </row>
    <row r="306" spans="7:7" ht="28.5" customHeight="1" x14ac:dyDescent="0.2">
      <c r="G306" s="25"/>
    </row>
    <row r="307" spans="7:7" ht="28.5" customHeight="1" x14ac:dyDescent="0.2">
      <c r="G307" s="25"/>
    </row>
    <row r="308" spans="7:7" ht="28.5" customHeight="1" x14ac:dyDescent="0.2">
      <c r="G308" s="25"/>
    </row>
    <row r="309" spans="7:7" ht="28.5" customHeight="1" x14ac:dyDescent="0.2">
      <c r="G309" s="25"/>
    </row>
    <row r="310" spans="7:7" ht="28.5" customHeight="1" x14ac:dyDescent="0.2">
      <c r="G310" s="25"/>
    </row>
    <row r="311" spans="7:7" ht="28.5" customHeight="1" x14ac:dyDescent="0.2">
      <c r="G311" s="25"/>
    </row>
    <row r="312" spans="7:7" ht="28.5" customHeight="1" x14ac:dyDescent="0.2">
      <c r="G312" s="25"/>
    </row>
    <row r="313" spans="7:7" ht="28.5" customHeight="1" x14ac:dyDescent="0.2">
      <c r="G313" s="25"/>
    </row>
    <row r="314" spans="7:7" ht="28.5" customHeight="1" x14ac:dyDescent="0.2">
      <c r="G314" s="25"/>
    </row>
    <row r="315" spans="7:7" ht="28.5" customHeight="1" x14ac:dyDescent="0.2">
      <c r="G315" s="25"/>
    </row>
    <row r="316" spans="7:7" ht="28.5" customHeight="1" x14ac:dyDescent="0.2">
      <c r="G316" s="25"/>
    </row>
    <row r="317" spans="7:7" ht="28.5" customHeight="1" x14ac:dyDescent="0.2">
      <c r="G317" s="25"/>
    </row>
    <row r="318" spans="7:7" ht="28.5" customHeight="1" x14ac:dyDescent="0.2">
      <c r="G318" s="25"/>
    </row>
    <row r="319" spans="7:7" ht="28.5" customHeight="1" x14ac:dyDescent="0.2">
      <c r="G319" s="25"/>
    </row>
    <row r="320" spans="7:7" ht="28.5" customHeight="1" x14ac:dyDescent="0.2">
      <c r="G320" s="25"/>
    </row>
    <row r="321" spans="7:7" ht="28.5" customHeight="1" x14ac:dyDescent="0.2">
      <c r="G321" s="25"/>
    </row>
    <row r="322" spans="7:7" ht="28.5" customHeight="1" x14ac:dyDescent="0.2">
      <c r="G322" s="25"/>
    </row>
    <row r="323" spans="7:7" ht="28.5" customHeight="1" x14ac:dyDescent="0.2">
      <c r="G323" s="25"/>
    </row>
    <row r="324" spans="7:7" ht="28.5" customHeight="1" x14ac:dyDescent="0.2">
      <c r="G324" s="25"/>
    </row>
    <row r="325" spans="7:7" ht="28.5" customHeight="1" x14ac:dyDescent="0.2">
      <c r="G325" s="25"/>
    </row>
    <row r="326" spans="7:7" ht="28.5" customHeight="1" x14ac:dyDescent="0.2">
      <c r="G326" s="25"/>
    </row>
    <row r="327" spans="7:7" ht="28.5" customHeight="1" x14ac:dyDescent="0.2">
      <c r="G327" s="25"/>
    </row>
    <row r="328" spans="7:7" ht="28.5" customHeight="1" x14ac:dyDescent="0.2">
      <c r="G328" s="25"/>
    </row>
    <row r="329" spans="7:7" ht="28.5" customHeight="1" x14ac:dyDescent="0.2">
      <c r="G329" s="25"/>
    </row>
    <row r="330" spans="7:7" ht="28.5" customHeight="1" x14ac:dyDescent="0.2">
      <c r="G330" s="25"/>
    </row>
    <row r="331" spans="7:7" ht="28.5" customHeight="1" x14ac:dyDescent="0.2">
      <c r="G331" s="25"/>
    </row>
    <row r="332" spans="7:7" ht="28.5" customHeight="1" x14ac:dyDescent="0.2">
      <c r="G332" s="25"/>
    </row>
    <row r="333" spans="7:7" ht="28.5" customHeight="1" x14ac:dyDescent="0.2">
      <c r="G333" s="25"/>
    </row>
    <row r="334" spans="7:7" ht="28.5" customHeight="1" x14ac:dyDescent="0.2">
      <c r="G334" s="25"/>
    </row>
    <row r="335" spans="7:7" ht="28.5" customHeight="1" x14ac:dyDescent="0.2">
      <c r="G335" s="25"/>
    </row>
    <row r="336" spans="7:7" ht="28.5" customHeight="1" x14ac:dyDescent="0.2">
      <c r="G336" s="25"/>
    </row>
    <row r="337" spans="7:7" ht="28.5" customHeight="1" x14ac:dyDescent="0.2">
      <c r="G337" s="25"/>
    </row>
    <row r="338" spans="7:7" ht="28.5" customHeight="1" x14ac:dyDescent="0.2">
      <c r="G338" s="25"/>
    </row>
    <row r="339" spans="7:7" ht="28.5" customHeight="1" x14ac:dyDescent="0.2">
      <c r="G339" s="25"/>
    </row>
    <row r="340" spans="7:7" ht="28.5" customHeight="1" x14ac:dyDescent="0.2">
      <c r="G340" s="25"/>
    </row>
    <row r="341" spans="7:7" ht="28.5" customHeight="1" x14ac:dyDescent="0.2">
      <c r="G341" s="25"/>
    </row>
    <row r="342" spans="7:7" ht="28.5" customHeight="1" x14ac:dyDescent="0.2">
      <c r="G342" s="25"/>
    </row>
    <row r="343" spans="7:7" ht="28.5" customHeight="1" x14ac:dyDescent="0.2">
      <c r="G343" s="25"/>
    </row>
    <row r="344" spans="7:7" ht="28.5" customHeight="1" x14ac:dyDescent="0.2">
      <c r="G344" s="25"/>
    </row>
    <row r="345" spans="7:7" ht="28.5" customHeight="1" x14ac:dyDescent="0.2">
      <c r="G345" s="25"/>
    </row>
    <row r="346" spans="7:7" ht="28.5" customHeight="1" x14ac:dyDescent="0.2">
      <c r="G346" s="25"/>
    </row>
    <row r="347" spans="7:7" ht="28.5" customHeight="1" x14ac:dyDescent="0.2">
      <c r="G347" s="25"/>
    </row>
    <row r="348" spans="7:7" ht="28.5" customHeight="1" x14ac:dyDescent="0.2">
      <c r="G348" s="25"/>
    </row>
    <row r="349" spans="7:7" ht="28.5" customHeight="1" x14ac:dyDescent="0.2">
      <c r="G349" s="25"/>
    </row>
    <row r="350" spans="7:7" ht="28.5" customHeight="1" x14ac:dyDescent="0.2">
      <c r="G350" s="25"/>
    </row>
    <row r="351" spans="7:7" ht="28.5" customHeight="1" x14ac:dyDescent="0.2">
      <c r="G351" s="25"/>
    </row>
    <row r="352" spans="7:7" ht="28.5" customHeight="1" x14ac:dyDescent="0.2">
      <c r="G352" s="25"/>
    </row>
    <row r="353" spans="7:7" ht="28.5" customHeight="1" x14ac:dyDescent="0.2">
      <c r="G353" s="25"/>
    </row>
    <row r="354" spans="7:7" ht="28.5" customHeight="1" x14ac:dyDescent="0.2">
      <c r="G354" s="25"/>
    </row>
    <row r="355" spans="7:7" ht="28.5" customHeight="1" x14ac:dyDescent="0.2">
      <c r="G355" s="25"/>
    </row>
    <row r="356" spans="7:7" ht="28.5" customHeight="1" x14ac:dyDescent="0.2">
      <c r="G356" s="25"/>
    </row>
    <row r="357" spans="7:7" ht="28.5" customHeight="1" x14ac:dyDescent="0.2">
      <c r="G357" s="25"/>
    </row>
    <row r="358" spans="7:7" ht="28.5" customHeight="1" x14ac:dyDescent="0.2">
      <c r="G358" s="25"/>
    </row>
    <row r="359" spans="7:7" ht="28.5" customHeight="1" x14ac:dyDescent="0.2">
      <c r="G359" s="25"/>
    </row>
    <row r="360" spans="7:7" ht="28.5" customHeight="1" x14ac:dyDescent="0.2">
      <c r="G360" s="25"/>
    </row>
    <row r="361" spans="7:7" ht="28.5" customHeight="1" x14ac:dyDescent="0.2">
      <c r="G361" s="25"/>
    </row>
    <row r="362" spans="7:7" ht="28.5" customHeight="1" x14ac:dyDescent="0.2">
      <c r="G362" s="25"/>
    </row>
    <row r="363" spans="7:7" ht="28.5" customHeight="1" x14ac:dyDescent="0.2">
      <c r="G363" s="25"/>
    </row>
    <row r="364" spans="7:7" ht="28.5" customHeight="1" x14ac:dyDescent="0.2">
      <c r="G364" s="25"/>
    </row>
    <row r="365" spans="7:7" ht="28.5" customHeight="1" x14ac:dyDescent="0.2">
      <c r="G365" s="25"/>
    </row>
    <row r="366" spans="7:7" ht="28.5" customHeight="1" x14ac:dyDescent="0.2">
      <c r="G366" s="25"/>
    </row>
    <row r="367" spans="7:7" ht="28.5" customHeight="1" x14ac:dyDescent="0.2">
      <c r="G367" s="25"/>
    </row>
    <row r="368" spans="7:7" ht="28.5" customHeight="1" x14ac:dyDescent="0.2">
      <c r="G368" s="25"/>
    </row>
    <row r="369" spans="7:7" ht="28.5" customHeight="1" x14ac:dyDescent="0.2">
      <c r="G369" s="25"/>
    </row>
    <row r="370" spans="7:7" ht="28.5" customHeight="1" x14ac:dyDescent="0.2">
      <c r="G370" s="25"/>
    </row>
    <row r="371" spans="7:7" ht="28.5" customHeight="1" x14ac:dyDescent="0.2">
      <c r="G371" s="25"/>
    </row>
    <row r="372" spans="7:7" ht="28.5" customHeight="1" x14ac:dyDescent="0.2">
      <c r="G372" s="25"/>
    </row>
    <row r="373" spans="7:7" ht="28.5" customHeight="1" x14ac:dyDescent="0.2">
      <c r="G373" s="25"/>
    </row>
    <row r="374" spans="7:7" ht="28.5" customHeight="1" x14ac:dyDescent="0.2">
      <c r="G374" s="25"/>
    </row>
    <row r="375" spans="7:7" ht="28.5" customHeight="1" x14ac:dyDescent="0.2">
      <c r="G375" s="25"/>
    </row>
    <row r="376" spans="7:7" ht="28.5" customHeight="1" x14ac:dyDescent="0.2">
      <c r="G376" s="25"/>
    </row>
    <row r="377" spans="7:7" ht="28.5" customHeight="1" x14ac:dyDescent="0.2">
      <c r="G377" s="25"/>
    </row>
    <row r="378" spans="7:7" ht="28.5" customHeight="1" x14ac:dyDescent="0.2">
      <c r="G378" s="25"/>
    </row>
    <row r="379" spans="7:7" ht="28.5" customHeight="1" x14ac:dyDescent="0.2">
      <c r="G379" s="25"/>
    </row>
    <row r="380" spans="7:7" ht="28.5" customHeight="1" x14ac:dyDescent="0.2">
      <c r="G380" s="25"/>
    </row>
    <row r="381" spans="7:7" ht="28.5" customHeight="1" x14ac:dyDescent="0.2">
      <c r="G381" s="25"/>
    </row>
    <row r="382" spans="7:7" ht="28.5" customHeight="1" x14ac:dyDescent="0.2">
      <c r="G382" s="25"/>
    </row>
    <row r="383" spans="7:7" ht="28.5" customHeight="1" x14ac:dyDescent="0.2">
      <c r="G383" s="25"/>
    </row>
    <row r="384" spans="7:7" ht="28.5" customHeight="1" x14ac:dyDescent="0.2">
      <c r="G384" s="25"/>
    </row>
    <row r="385" spans="7:7" ht="28.5" customHeight="1" x14ac:dyDescent="0.2">
      <c r="G385" s="25"/>
    </row>
    <row r="386" spans="7:7" ht="28.5" customHeight="1" x14ac:dyDescent="0.2">
      <c r="G386" s="25"/>
    </row>
    <row r="387" spans="7:7" ht="28.5" customHeight="1" x14ac:dyDescent="0.2">
      <c r="G387" s="25"/>
    </row>
    <row r="388" spans="7:7" ht="28.5" customHeight="1" x14ac:dyDescent="0.2">
      <c r="G388" s="25"/>
    </row>
    <row r="389" spans="7:7" ht="28.5" customHeight="1" x14ac:dyDescent="0.2">
      <c r="G389" s="25"/>
    </row>
    <row r="390" spans="7:7" ht="28.5" customHeight="1" x14ac:dyDescent="0.2">
      <c r="G390" s="25"/>
    </row>
    <row r="391" spans="7:7" ht="28.5" customHeight="1" x14ac:dyDescent="0.2">
      <c r="G391" s="25"/>
    </row>
    <row r="392" spans="7:7" ht="28.5" customHeight="1" x14ac:dyDescent="0.2">
      <c r="G392" s="25"/>
    </row>
    <row r="393" spans="7:7" ht="28.5" customHeight="1" x14ac:dyDescent="0.2">
      <c r="G393" s="25"/>
    </row>
    <row r="394" spans="7:7" ht="28.5" customHeight="1" x14ac:dyDescent="0.2">
      <c r="G394" s="25"/>
    </row>
    <row r="395" spans="7:7" ht="28.5" customHeight="1" x14ac:dyDescent="0.2">
      <c r="G395" s="25"/>
    </row>
    <row r="396" spans="7:7" ht="28.5" customHeight="1" x14ac:dyDescent="0.2">
      <c r="G396" s="25"/>
    </row>
    <row r="397" spans="7:7" ht="28.5" customHeight="1" x14ac:dyDescent="0.2">
      <c r="G397" s="25"/>
    </row>
    <row r="398" spans="7:7" ht="28.5" customHeight="1" x14ac:dyDescent="0.2">
      <c r="G398" s="25"/>
    </row>
    <row r="399" spans="7:7" ht="28.5" customHeight="1" x14ac:dyDescent="0.2">
      <c r="G399" s="25"/>
    </row>
    <row r="400" spans="7:7" ht="28.5" customHeight="1" x14ac:dyDescent="0.2">
      <c r="G400" s="25"/>
    </row>
    <row r="401" spans="7:7" ht="28.5" customHeight="1" x14ac:dyDescent="0.2">
      <c r="G401" s="25"/>
    </row>
    <row r="402" spans="7:7" ht="28.5" customHeight="1" x14ac:dyDescent="0.2">
      <c r="G402" s="25"/>
    </row>
    <row r="403" spans="7:7" ht="28.5" customHeight="1" x14ac:dyDescent="0.2">
      <c r="G403" s="25"/>
    </row>
    <row r="404" spans="7:7" ht="28.5" customHeight="1" x14ac:dyDescent="0.2">
      <c r="G404" s="25"/>
    </row>
    <row r="405" spans="7:7" ht="28.5" customHeight="1" x14ac:dyDescent="0.2">
      <c r="G405" s="25"/>
    </row>
    <row r="406" spans="7:7" ht="28.5" customHeight="1" x14ac:dyDescent="0.2">
      <c r="G406" s="25"/>
    </row>
    <row r="407" spans="7:7" ht="28.5" customHeight="1" x14ac:dyDescent="0.2">
      <c r="G407" s="25"/>
    </row>
    <row r="408" spans="7:7" ht="28.5" customHeight="1" x14ac:dyDescent="0.2">
      <c r="G408" s="25"/>
    </row>
    <row r="409" spans="7:7" ht="28.5" customHeight="1" x14ac:dyDescent="0.2">
      <c r="G409" s="25"/>
    </row>
    <row r="410" spans="7:7" ht="28.5" customHeight="1" x14ac:dyDescent="0.2">
      <c r="G410" s="25"/>
    </row>
    <row r="411" spans="7:7" ht="28.5" customHeight="1" x14ac:dyDescent="0.2">
      <c r="G411" s="25"/>
    </row>
    <row r="412" spans="7:7" ht="28.5" customHeight="1" x14ac:dyDescent="0.2">
      <c r="G412" s="25"/>
    </row>
    <row r="413" spans="7:7" ht="28.5" customHeight="1" x14ac:dyDescent="0.2">
      <c r="G413" s="25"/>
    </row>
    <row r="414" spans="7:7" ht="28.5" customHeight="1" x14ac:dyDescent="0.2">
      <c r="G414" s="25"/>
    </row>
    <row r="415" spans="7:7" ht="28.5" customHeight="1" x14ac:dyDescent="0.2">
      <c r="G415" s="25"/>
    </row>
    <row r="416" spans="7:7" ht="28.5" customHeight="1" x14ac:dyDescent="0.2">
      <c r="G416" s="25"/>
    </row>
    <row r="417" spans="7:7" ht="28.5" customHeight="1" x14ac:dyDescent="0.2">
      <c r="G417" s="25"/>
    </row>
    <row r="418" spans="7:7" ht="28.5" customHeight="1" x14ac:dyDescent="0.2">
      <c r="G418" s="25"/>
    </row>
    <row r="419" spans="7:7" ht="28.5" customHeight="1" x14ac:dyDescent="0.2">
      <c r="G419" s="25"/>
    </row>
    <row r="420" spans="7:7" ht="28.5" customHeight="1" x14ac:dyDescent="0.2">
      <c r="G420" s="25"/>
    </row>
    <row r="421" spans="7:7" ht="28.5" customHeight="1" x14ac:dyDescent="0.2">
      <c r="G421" s="25"/>
    </row>
    <row r="422" spans="7:7" ht="28.5" customHeight="1" x14ac:dyDescent="0.2">
      <c r="G422" s="25"/>
    </row>
    <row r="423" spans="7:7" ht="28.5" customHeight="1" x14ac:dyDescent="0.2">
      <c r="G423" s="25"/>
    </row>
    <row r="424" spans="7:7" ht="28.5" customHeight="1" x14ac:dyDescent="0.2">
      <c r="G424" s="25"/>
    </row>
    <row r="425" spans="7:7" ht="28.5" customHeight="1" x14ac:dyDescent="0.2">
      <c r="G425" s="25"/>
    </row>
    <row r="426" spans="7:7" ht="28.5" customHeight="1" x14ac:dyDescent="0.2">
      <c r="G426" s="25"/>
    </row>
    <row r="427" spans="7:7" ht="28.5" customHeight="1" x14ac:dyDescent="0.2">
      <c r="G427" s="25"/>
    </row>
    <row r="428" spans="7:7" ht="28.5" customHeight="1" x14ac:dyDescent="0.2">
      <c r="G428" s="25"/>
    </row>
    <row r="429" spans="7:7" ht="28.5" customHeight="1" x14ac:dyDescent="0.2">
      <c r="G429" s="25"/>
    </row>
    <row r="430" spans="7:7" ht="28.5" customHeight="1" x14ac:dyDescent="0.2">
      <c r="G430" s="25"/>
    </row>
    <row r="431" spans="7:7" ht="28.5" customHeight="1" x14ac:dyDescent="0.2">
      <c r="G431" s="25"/>
    </row>
    <row r="432" spans="7:7" ht="28.5" customHeight="1" x14ac:dyDescent="0.2">
      <c r="G432" s="25"/>
    </row>
    <row r="433" spans="7:7" ht="28.5" customHeight="1" x14ac:dyDescent="0.2">
      <c r="G433" s="25"/>
    </row>
    <row r="434" spans="7:7" ht="28.5" customHeight="1" x14ac:dyDescent="0.2">
      <c r="G434" s="25"/>
    </row>
    <row r="435" spans="7:7" ht="28.5" customHeight="1" x14ac:dyDescent="0.2">
      <c r="G435" s="25"/>
    </row>
    <row r="436" spans="7:7" ht="28.5" customHeight="1" x14ac:dyDescent="0.2">
      <c r="G436" s="25"/>
    </row>
    <row r="437" spans="7:7" ht="28.5" customHeight="1" x14ac:dyDescent="0.2">
      <c r="G437" s="25"/>
    </row>
    <row r="438" spans="7:7" ht="28.5" customHeight="1" x14ac:dyDescent="0.2">
      <c r="G438" s="25"/>
    </row>
    <row r="439" spans="7:7" ht="28.5" customHeight="1" x14ac:dyDescent="0.2">
      <c r="G439" s="25"/>
    </row>
    <row r="440" spans="7:7" ht="28.5" customHeight="1" x14ac:dyDescent="0.2">
      <c r="G440" s="25"/>
    </row>
    <row r="441" spans="7:7" ht="28.5" customHeight="1" x14ac:dyDescent="0.2">
      <c r="G441" s="25"/>
    </row>
    <row r="442" spans="7:7" ht="28.5" customHeight="1" x14ac:dyDescent="0.2">
      <c r="G442" s="25"/>
    </row>
    <row r="443" spans="7:7" ht="28.5" customHeight="1" x14ac:dyDescent="0.2">
      <c r="G443" s="25"/>
    </row>
    <row r="444" spans="7:7" ht="28.5" customHeight="1" x14ac:dyDescent="0.2">
      <c r="G444" s="25"/>
    </row>
    <row r="445" spans="7:7" ht="28.5" customHeight="1" x14ac:dyDescent="0.2">
      <c r="G445" s="25"/>
    </row>
    <row r="446" spans="7:7" ht="28.5" customHeight="1" x14ac:dyDescent="0.2">
      <c r="G446" s="25"/>
    </row>
    <row r="447" spans="7:7" ht="28.5" customHeight="1" x14ac:dyDescent="0.2">
      <c r="G447" s="25"/>
    </row>
    <row r="448" spans="7:7" ht="28.5" customHeight="1" x14ac:dyDescent="0.2">
      <c r="G448" s="25"/>
    </row>
    <row r="449" spans="7:7" ht="28.5" customHeight="1" x14ac:dyDescent="0.2">
      <c r="G449" s="25"/>
    </row>
    <row r="450" spans="7:7" ht="28.5" customHeight="1" x14ac:dyDescent="0.2">
      <c r="G450" s="25"/>
    </row>
    <row r="451" spans="7:7" ht="28.5" customHeight="1" x14ac:dyDescent="0.2">
      <c r="G451" s="25"/>
    </row>
    <row r="452" spans="7:7" ht="28.5" customHeight="1" x14ac:dyDescent="0.2">
      <c r="G452" s="25"/>
    </row>
    <row r="453" spans="7:7" ht="28.5" customHeight="1" x14ac:dyDescent="0.2">
      <c r="G453" s="25"/>
    </row>
    <row r="454" spans="7:7" ht="28.5" customHeight="1" x14ac:dyDescent="0.2">
      <c r="G454" s="25"/>
    </row>
    <row r="455" spans="7:7" ht="28.5" customHeight="1" x14ac:dyDescent="0.2">
      <c r="G455" s="25"/>
    </row>
    <row r="456" spans="7:7" ht="28.5" customHeight="1" x14ac:dyDescent="0.2">
      <c r="G456" s="25"/>
    </row>
    <row r="457" spans="7:7" ht="28.5" customHeight="1" x14ac:dyDescent="0.2">
      <c r="G457" s="25"/>
    </row>
    <row r="458" spans="7:7" ht="28.5" customHeight="1" x14ac:dyDescent="0.2">
      <c r="G458" s="25"/>
    </row>
    <row r="459" spans="7:7" ht="28.5" customHeight="1" x14ac:dyDescent="0.2">
      <c r="G459" s="25"/>
    </row>
    <row r="460" spans="7:7" ht="28.5" customHeight="1" x14ac:dyDescent="0.2">
      <c r="G460" s="25"/>
    </row>
    <row r="461" spans="7:7" ht="28.5" customHeight="1" x14ac:dyDescent="0.2">
      <c r="G461" s="25"/>
    </row>
    <row r="462" spans="7:7" ht="28.5" customHeight="1" x14ac:dyDescent="0.2">
      <c r="G462" s="25"/>
    </row>
    <row r="463" spans="7:7" ht="28.5" customHeight="1" x14ac:dyDescent="0.2">
      <c r="G463" s="25"/>
    </row>
    <row r="464" spans="7:7" ht="28.5" customHeight="1" x14ac:dyDescent="0.2">
      <c r="G464" s="25"/>
    </row>
    <row r="465" spans="7:7" ht="28.5" customHeight="1" x14ac:dyDescent="0.2">
      <c r="G465" s="25"/>
    </row>
    <row r="466" spans="7:7" ht="28.5" customHeight="1" x14ac:dyDescent="0.2">
      <c r="G466" s="25"/>
    </row>
    <row r="467" spans="7:7" ht="28.5" customHeight="1" x14ac:dyDescent="0.2">
      <c r="G467" s="25"/>
    </row>
    <row r="468" spans="7:7" ht="28.5" customHeight="1" x14ac:dyDescent="0.2">
      <c r="G468" s="25"/>
    </row>
    <row r="469" spans="7:7" ht="28.5" customHeight="1" x14ac:dyDescent="0.2">
      <c r="G469" s="25"/>
    </row>
    <row r="470" spans="7:7" ht="28.5" customHeight="1" x14ac:dyDescent="0.2">
      <c r="G470" s="25"/>
    </row>
    <row r="471" spans="7:7" ht="28.5" customHeight="1" x14ac:dyDescent="0.2">
      <c r="G471" s="25"/>
    </row>
    <row r="472" spans="7:7" ht="28.5" customHeight="1" x14ac:dyDescent="0.2">
      <c r="G472" s="25"/>
    </row>
    <row r="473" spans="7:7" ht="28.5" customHeight="1" x14ac:dyDescent="0.2">
      <c r="G473" s="25"/>
    </row>
    <row r="474" spans="7:7" ht="28.5" customHeight="1" x14ac:dyDescent="0.2">
      <c r="G474" s="25"/>
    </row>
    <row r="475" spans="7:7" ht="28.5" customHeight="1" x14ac:dyDescent="0.2">
      <c r="G475" s="25"/>
    </row>
    <row r="476" spans="7:7" ht="28.5" customHeight="1" x14ac:dyDescent="0.2">
      <c r="G476" s="25"/>
    </row>
    <row r="477" spans="7:7" ht="28.5" customHeight="1" x14ac:dyDescent="0.2">
      <c r="G477" s="25"/>
    </row>
    <row r="478" spans="7:7" ht="28.5" customHeight="1" x14ac:dyDescent="0.2">
      <c r="G478" s="25"/>
    </row>
    <row r="479" spans="7:7" ht="28.5" customHeight="1" x14ac:dyDescent="0.2">
      <c r="G479" s="25"/>
    </row>
    <row r="480" spans="7:7" ht="28.5" customHeight="1" x14ac:dyDescent="0.2">
      <c r="G480" s="25"/>
    </row>
    <row r="481" spans="7:7" ht="28.5" customHeight="1" x14ac:dyDescent="0.2">
      <c r="G481" s="25"/>
    </row>
    <row r="482" spans="7:7" ht="28.5" customHeight="1" x14ac:dyDescent="0.2">
      <c r="G482" s="25"/>
    </row>
    <row r="483" spans="7:7" ht="28.5" customHeight="1" x14ac:dyDescent="0.2">
      <c r="G483" s="25"/>
    </row>
    <row r="484" spans="7:7" ht="28.5" customHeight="1" x14ac:dyDescent="0.2">
      <c r="G484" s="25"/>
    </row>
    <row r="485" spans="7:7" ht="28.5" customHeight="1" x14ac:dyDescent="0.2">
      <c r="G485" s="25"/>
    </row>
    <row r="486" spans="7:7" ht="28.5" customHeight="1" x14ac:dyDescent="0.2">
      <c r="G486" s="25"/>
    </row>
    <row r="487" spans="7:7" ht="28.5" customHeight="1" x14ac:dyDescent="0.2">
      <c r="G487" s="25"/>
    </row>
    <row r="488" spans="7:7" ht="28.5" customHeight="1" x14ac:dyDescent="0.2">
      <c r="G488" s="25"/>
    </row>
    <row r="489" spans="7:7" ht="28.5" customHeight="1" x14ac:dyDescent="0.2">
      <c r="G489" s="25"/>
    </row>
    <row r="490" spans="7:7" ht="28.5" customHeight="1" x14ac:dyDescent="0.2">
      <c r="G490" s="25"/>
    </row>
    <row r="491" spans="7:7" ht="28.5" customHeight="1" x14ac:dyDescent="0.2">
      <c r="G491" s="25"/>
    </row>
    <row r="492" spans="7:7" ht="28.5" customHeight="1" x14ac:dyDescent="0.2">
      <c r="G492" s="25"/>
    </row>
    <row r="493" spans="7:7" ht="28.5" customHeight="1" x14ac:dyDescent="0.2">
      <c r="G493" s="25"/>
    </row>
    <row r="494" spans="7:7" ht="28.5" customHeight="1" x14ac:dyDescent="0.2">
      <c r="G494" s="25"/>
    </row>
    <row r="495" spans="7:7" ht="28.5" customHeight="1" x14ac:dyDescent="0.2">
      <c r="G495" s="25"/>
    </row>
    <row r="496" spans="7:7" ht="28.5" customHeight="1" x14ac:dyDescent="0.2">
      <c r="G496" s="25"/>
    </row>
    <row r="497" spans="7:7" ht="28.5" customHeight="1" x14ac:dyDescent="0.2">
      <c r="G497" s="25"/>
    </row>
    <row r="498" spans="7:7" ht="28.5" customHeight="1" x14ac:dyDescent="0.2">
      <c r="G498" s="25"/>
    </row>
    <row r="499" spans="7:7" ht="28.5" customHeight="1" x14ac:dyDescent="0.2">
      <c r="G499" s="25"/>
    </row>
    <row r="500" spans="7:7" ht="28.5" customHeight="1" x14ac:dyDescent="0.2">
      <c r="G500" s="25"/>
    </row>
    <row r="501" spans="7:7" ht="28.5" customHeight="1" x14ac:dyDescent="0.2">
      <c r="G501" s="25"/>
    </row>
    <row r="502" spans="7:7" ht="28.5" customHeight="1" x14ac:dyDescent="0.2">
      <c r="G502" s="25"/>
    </row>
    <row r="503" spans="7:7" ht="28.5" customHeight="1" x14ac:dyDescent="0.2">
      <c r="G503" s="25"/>
    </row>
    <row r="504" spans="7:7" ht="28.5" customHeight="1" x14ac:dyDescent="0.2">
      <c r="G504" s="25"/>
    </row>
    <row r="505" spans="7:7" ht="28.5" customHeight="1" x14ac:dyDescent="0.2">
      <c r="G505" s="25"/>
    </row>
    <row r="506" spans="7:7" ht="28.5" customHeight="1" x14ac:dyDescent="0.2">
      <c r="G506" s="25"/>
    </row>
    <row r="507" spans="7:7" ht="28.5" customHeight="1" x14ac:dyDescent="0.2">
      <c r="G507" s="25"/>
    </row>
    <row r="508" spans="7:7" ht="28.5" customHeight="1" x14ac:dyDescent="0.2">
      <c r="G508" s="25"/>
    </row>
    <row r="509" spans="7:7" ht="28.5" customHeight="1" x14ac:dyDescent="0.2">
      <c r="G509" s="25"/>
    </row>
    <row r="510" spans="7:7" ht="28.5" customHeight="1" x14ac:dyDescent="0.2">
      <c r="G510" s="25"/>
    </row>
    <row r="511" spans="7:7" ht="28.5" customHeight="1" x14ac:dyDescent="0.2">
      <c r="G511" s="25"/>
    </row>
    <row r="512" spans="7:7" ht="28.5" customHeight="1" x14ac:dyDescent="0.2">
      <c r="G512" s="25"/>
    </row>
    <row r="513" spans="7:7" ht="28.5" customHeight="1" x14ac:dyDescent="0.2">
      <c r="G513" s="25"/>
    </row>
    <row r="514" spans="7:7" ht="28.5" customHeight="1" x14ac:dyDescent="0.2">
      <c r="G514" s="25"/>
    </row>
    <row r="515" spans="7:7" ht="28.5" customHeight="1" x14ac:dyDescent="0.2">
      <c r="G515" s="25"/>
    </row>
    <row r="516" spans="7:7" ht="28.5" customHeight="1" x14ac:dyDescent="0.2">
      <c r="G516" s="25"/>
    </row>
    <row r="517" spans="7:7" ht="28.5" customHeight="1" x14ac:dyDescent="0.2">
      <c r="G517" s="25"/>
    </row>
    <row r="518" spans="7:7" ht="28.5" customHeight="1" x14ac:dyDescent="0.2">
      <c r="G518" s="25"/>
    </row>
    <row r="519" spans="7:7" ht="28.5" customHeight="1" x14ac:dyDescent="0.2">
      <c r="G519" s="25"/>
    </row>
    <row r="520" spans="7:7" ht="28.5" customHeight="1" x14ac:dyDescent="0.2">
      <c r="G520" s="25"/>
    </row>
    <row r="521" spans="7:7" ht="28.5" customHeight="1" x14ac:dyDescent="0.2">
      <c r="G521" s="25"/>
    </row>
    <row r="522" spans="7:7" ht="28.5" customHeight="1" x14ac:dyDescent="0.2">
      <c r="G522" s="25"/>
    </row>
    <row r="523" spans="7:7" ht="28.5" customHeight="1" x14ac:dyDescent="0.2">
      <c r="G523" s="25"/>
    </row>
    <row r="524" spans="7:7" ht="28.5" customHeight="1" x14ac:dyDescent="0.2">
      <c r="G524" s="25"/>
    </row>
    <row r="525" spans="7:7" ht="28.5" customHeight="1" x14ac:dyDescent="0.2">
      <c r="G525" s="25"/>
    </row>
    <row r="526" spans="7:7" ht="28.5" customHeight="1" x14ac:dyDescent="0.2">
      <c r="G526" s="25"/>
    </row>
    <row r="527" spans="7:7" ht="28.5" customHeight="1" x14ac:dyDescent="0.2">
      <c r="G527" s="25"/>
    </row>
    <row r="528" spans="7:7" ht="28.5" customHeight="1" x14ac:dyDescent="0.2">
      <c r="G528" s="25"/>
    </row>
    <row r="529" spans="7:7" ht="28.5" customHeight="1" x14ac:dyDescent="0.2">
      <c r="G529" s="25"/>
    </row>
    <row r="530" spans="7:7" ht="28.5" customHeight="1" x14ac:dyDescent="0.2">
      <c r="G530" s="25"/>
    </row>
    <row r="531" spans="7:7" ht="28.5" customHeight="1" x14ac:dyDescent="0.2">
      <c r="G531" s="25"/>
    </row>
    <row r="532" spans="7:7" ht="28.5" customHeight="1" x14ac:dyDescent="0.2">
      <c r="G532" s="25"/>
    </row>
    <row r="533" spans="7:7" ht="28.5" customHeight="1" x14ac:dyDescent="0.2">
      <c r="G533" s="25"/>
    </row>
    <row r="534" spans="7:7" ht="28.5" customHeight="1" x14ac:dyDescent="0.2">
      <c r="G534" s="25"/>
    </row>
    <row r="535" spans="7:7" ht="28.5" customHeight="1" x14ac:dyDescent="0.2">
      <c r="G535" s="25"/>
    </row>
    <row r="536" spans="7:7" ht="28.5" customHeight="1" x14ac:dyDescent="0.2">
      <c r="G536" s="25"/>
    </row>
    <row r="537" spans="7:7" ht="28.5" customHeight="1" x14ac:dyDescent="0.2">
      <c r="G537" s="25"/>
    </row>
    <row r="538" spans="7:7" ht="28.5" customHeight="1" x14ac:dyDescent="0.2">
      <c r="G538" s="25"/>
    </row>
    <row r="539" spans="7:7" ht="28.5" customHeight="1" x14ac:dyDescent="0.2">
      <c r="G539" s="25"/>
    </row>
    <row r="540" spans="7:7" ht="28.5" customHeight="1" x14ac:dyDescent="0.2">
      <c r="G540" s="25"/>
    </row>
    <row r="541" spans="7:7" ht="28.5" customHeight="1" x14ac:dyDescent="0.2">
      <c r="G541" s="25"/>
    </row>
    <row r="542" spans="7:7" ht="28.5" customHeight="1" x14ac:dyDescent="0.2">
      <c r="G542" s="25"/>
    </row>
    <row r="543" spans="7:7" ht="28.5" customHeight="1" x14ac:dyDescent="0.2">
      <c r="G543" s="25"/>
    </row>
    <row r="544" spans="7:7" ht="28.5" customHeight="1" x14ac:dyDescent="0.2">
      <c r="G544" s="25"/>
    </row>
    <row r="545" spans="7:7" ht="28.5" customHeight="1" x14ac:dyDescent="0.2">
      <c r="G545" s="25"/>
    </row>
    <row r="546" spans="7:7" ht="28.5" customHeight="1" x14ac:dyDescent="0.2">
      <c r="G546" s="25"/>
    </row>
    <row r="547" spans="7:7" ht="28.5" customHeight="1" x14ac:dyDescent="0.2">
      <c r="G547" s="25"/>
    </row>
    <row r="548" spans="7:7" ht="28.5" customHeight="1" x14ac:dyDescent="0.2">
      <c r="G548" s="25"/>
    </row>
    <row r="549" spans="7:7" ht="28.5" customHeight="1" x14ac:dyDescent="0.2">
      <c r="G549" s="25"/>
    </row>
    <row r="550" spans="7:7" ht="28.5" customHeight="1" x14ac:dyDescent="0.2">
      <c r="G550" s="25"/>
    </row>
    <row r="551" spans="7:7" ht="28.5" customHeight="1" x14ac:dyDescent="0.2">
      <c r="G551" s="25"/>
    </row>
    <row r="552" spans="7:7" ht="28.5" customHeight="1" x14ac:dyDescent="0.2">
      <c r="G552" s="25"/>
    </row>
    <row r="553" spans="7:7" ht="28.5" customHeight="1" x14ac:dyDescent="0.2">
      <c r="G553" s="25"/>
    </row>
    <row r="554" spans="7:7" ht="28.5" customHeight="1" x14ac:dyDescent="0.2">
      <c r="G554" s="25"/>
    </row>
    <row r="555" spans="7:7" ht="28.5" customHeight="1" x14ac:dyDescent="0.2">
      <c r="G555" s="25"/>
    </row>
    <row r="556" spans="7:7" ht="28.5" customHeight="1" x14ac:dyDescent="0.2">
      <c r="G556" s="25"/>
    </row>
    <row r="557" spans="7:7" ht="28.5" customHeight="1" x14ac:dyDescent="0.2">
      <c r="G557" s="25"/>
    </row>
    <row r="558" spans="7:7" ht="28.5" customHeight="1" x14ac:dyDescent="0.2">
      <c r="G558" s="25"/>
    </row>
    <row r="559" spans="7:7" ht="28.5" customHeight="1" x14ac:dyDescent="0.2">
      <c r="G559" s="25"/>
    </row>
    <row r="560" spans="7:7" ht="28.5" customHeight="1" x14ac:dyDescent="0.2">
      <c r="G560" s="25"/>
    </row>
    <row r="561" spans="7:7" ht="28.5" customHeight="1" x14ac:dyDescent="0.2">
      <c r="G561" s="25"/>
    </row>
    <row r="562" spans="7:7" ht="28.5" customHeight="1" x14ac:dyDescent="0.2">
      <c r="G562" s="25"/>
    </row>
    <row r="563" spans="7:7" ht="28.5" customHeight="1" x14ac:dyDescent="0.2">
      <c r="G563" s="25"/>
    </row>
    <row r="564" spans="7:7" ht="28.5" customHeight="1" x14ac:dyDescent="0.2">
      <c r="G564" s="25"/>
    </row>
    <row r="565" spans="7:7" ht="28.5" customHeight="1" x14ac:dyDescent="0.2">
      <c r="G565" s="25"/>
    </row>
    <row r="566" spans="7:7" ht="28.5" customHeight="1" x14ac:dyDescent="0.2">
      <c r="G566" s="25"/>
    </row>
    <row r="567" spans="7:7" ht="28.5" customHeight="1" x14ac:dyDescent="0.2">
      <c r="G567" s="25"/>
    </row>
    <row r="568" spans="7:7" ht="28.5" customHeight="1" x14ac:dyDescent="0.2">
      <c r="G568" s="25"/>
    </row>
    <row r="569" spans="7:7" ht="28.5" customHeight="1" x14ac:dyDescent="0.2">
      <c r="G569" s="25"/>
    </row>
    <row r="570" spans="7:7" ht="28.5" customHeight="1" x14ac:dyDescent="0.2">
      <c r="G570" s="25"/>
    </row>
    <row r="571" spans="7:7" ht="28.5" customHeight="1" x14ac:dyDescent="0.2">
      <c r="G571" s="25"/>
    </row>
    <row r="572" spans="7:7" ht="28.5" customHeight="1" x14ac:dyDescent="0.2">
      <c r="G572" s="25"/>
    </row>
    <row r="573" spans="7:7" ht="28.5" customHeight="1" x14ac:dyDescent="0.2">
      <c r="G573" s="25"/>
    </row>
    <row r="574" spans="7:7" ht="28.5" customHeight="1" x14ac:dyDescent="0.2">
      <c r="G574" s="25"/>
    </row>
    <row r="575" spans="7:7" ht="28.5" customHeight="1" x14ac:dyDescent="0.2">
      <c r="G575" s="25"/>
    </row>
    <row r="576" spans="7:7" ht="28.5" customHeight="1" x14ac:dyDescent="0.2">
      <c r="G576" s="25"/>
    </row>
    <row r="577" spans="7:7" ht="28.5" customHeight="1" x14ac:dyDescent="0.2">
      <c r="G577" s="25"/>
    </row>
    <row r="578" spans="7:7" ht="28.5" customHeight="1" x14ac:dyDescent="0.2">
      <c r="G578" s="25"/>
    </row>
    <row r="579" spans="7:7" ht="28.5" customHeight="1" x14ac:dyDescent="0.2">
      <c r="G579" s="25"/>
    </row>
    <row r="580" spans="7:7" ht="28.5" customHeight="1" x14ac:dyDescent="0.2">
      <c r="G580" s="25"/>
    </row>
    <row r="581" spans="7:7" ht="28.5" customHeight="1" x14ac:dyDescent="0.2">
      <c r="G581" s="25"/>
    </row>
    <row r="582" spans="7:7" ht="28.5" customHeight="1" x14ac:dyDescent="0.2">
      <c r="G582" s="25"/>
    </row>
    <row r="583" spans="7:7" ht="28.5" customHeight="1" x14ac:dyDescent="0.2">
      <c r="G583" s="25"/>
    </row>
    <row r="584" spans="7:7" ht="28.5" customHeight="1" x14ac:dyDescent="0.2">
      <c r="G584" s="25"/>
    </row>
    <row r="585" spans="7:7" ht="28.5" customHeight="1" x14ac:dyDescent="0.2">
      <c r="G585" s="25"/>
    </row>
    <row r="586" spans="7:7" ht="28.5" customHeight="1" x14ac:dyDescent="0.2">
      <c r="G586" s="25"/>
    </row>
    <row r="587" spans="7:7" ht="28.5" customHeight="1" x14ac:dyDescent="0.2">
      <c r="G587" s="25"/>
    </row>
    <row r="588" spans="7:7" ht="28.5" customHeight="1" x14ac:dyDescent="0.2">
      <c r="G588" s="25"/>
    </row>
    <row r="589" spans="7:7" ht="28.5" customHeight="1" x14ac:dyDescent="0.2">
      <c r="G589" s="25"/>
    </row>
    <row r="590" spans="7:7" ht="28.5" customHeight="1" x14ac:dyDescent="0.2">
      <c r="G590" s="25"/>
    </row>
    <row r="591" spans="7:7" ht="28.5" customHeight="1" x14ac:dyDescent="0.2">
      <c r="G591" s="25"/>
    </row>
    <row r="592" spans="7:7" ht="28.5" customHeight="1" x14ac:dyDescent="0.2">
      <c r="G592" s="25"/>
    </row>
    <row r="593" spans="7:7" ht="28.5" customHeight="1" x14ac:dyDescent="0.2">
      <c r="G593" s="25"/>
    </row>
    <row r="594" spans="7:7" ht="28.5" customHeight="1" x14ac:dyDescent="0.2">
      <c r="G594" s="25"/>
    </row>
    <row r="595" spans="7:7" ht="28.5" customHeight="1" x14ac:dyDescent="0.2">
      <c r="G595" s="25"/>
    </row>
    <row r="596" spans="7:7" ht="28.5" customHeight="1" x14ac:dyDescent="0.2">
      <c r="G596" s="25"/>
    </row>
    <row r="597" spans="7:7" ht="28.5" customHeight="1" x14ac:dyDescent="0.2">
      <c r="G597" s="25"/>
    </row>
    <row r="598" spans="7:7" ht="28.5" customHeight="1" x14ac:dyDescent="0.2">
      <c r="G598" s="25"/>
    </row>
    <row r="599" spans="7:7" ht="28.5" customHeight="1" x14ac:dyDescent="0.2">
      <c r="G599" s="25"/>
    </row>
    <row r="600" spans="7:7" ht="28.5" customHeight="1" x14ac:dyDescent="0.2">
      <c r="G600" s="25"/>
    </row>
    <row r="601" spans="7:7" ht="28.5" customHeight="1" x14ac:dyDescent="0.2">
      <c r="G601" s="25"/>
    </row>
    <row r="602" spans="7:7" ht="28.5" customHeight="1" x14ac:dyDescent="0.2">
      <c r="G602" s="25"/>
    </row>
    <row r="603" spans="7:7" ht="28.5" customHeight="1" x14ac:dyDescent="0.2">
      <c r="G603" s="25"/>
    </row>
    <row r="604" spans="7:7" ht="28.5" customHeight="1" x14ac:dyDescent="0.2">
      <c r="G604" s="25"/>
    </row>
    <row r="605" spans="7:7" ht="28.5" customHeight="1" x14ac:dyDescent="0.2">
      <c r="G605" s="25"/>
    </row>
    <row r="606" spans="7:7" ht="28.5" customHeight="1" x14ac:dyDescent="0.2">
      <c r="G606" s="25"/>
    </row>
    <row r="607" spans="7:7" ht="28.5" customHeight="1" x14ac:dyDescent="0.2">
      <c r="G607" s="25"/>
    </row>
    <row r="608" spans="7:7" ht="28.5" customHeight="1" x14ac:dyDescent="0.2">
      <c r="G608" s="25"/>
    </row>
    <row r="609" spans="7:7" ht="28.5" customHeight="1" x14ac:dyDescent="0.2">
      <c r="G609" s="25"/>
    </row>
    <row r="610" spans="7:7" ht="28.5" customHeight="1" x14ac:dyDescent="0.2">
      <c r="G610" s="25"/>
    </row>
    <row r="611" spans="7:7" ht="28.5" customHeight="1" x14ac:dyDescent="0.2">
      <c r="G611" s="25"/>
    </row>
    <row r="612" spans="7:7" ht="28.5" customHeight="1" x14ac:dyDescent="0.2">
      <c r="G612" s="25"/>
    </row>
    <row r="613" spans="7:7" ht="28.5" customHeight="1" x14ac:dyDescent="0.2">
      <c r="G613" s="25"/>
    </row>
    <row r="614" spans="7:7" ht="28.5" customHeight="1" x14ac:dyDescent="0.2">
      <c r="G614" s="25"/>
    </row>
    <row r="615" spans="7:7" ht="28.5" customHeight="1" x14ac:dyDescent="0.2">
      <c r="G615" s="25"/>
    </row>
    <row r="616" spans="7:7" ht="28.5" customHeight="1" x14ac:dyDescent="0.2">
      <c r="G616" s="25"/>
    </row>
    <row r="617" spans="7:7" ht="28.5" customHeight="1" x14ac:dyDescent="0.2">
      <c r="G617" s="25"/>
    </row>
    <row r="618" spans="7:7" ht="28.5" customHeight="1" x14ac:dyDescent="0.2">
      <c r="G618" s="25"/>
    </row>
    <row r="619" spans="7:7" ht="28.5" customHeight="1" x14ac:dyDescent="0.2">
      <c r="G619" s="25"/>
    </row>
    <row r="620" spans="7:7" ht="28.5" customHeight="1" x14ac:dyDescent="0.2">
      <c r="G620" s="25"/>
    </row>
    <row r="621" spans="7:7" ht="28.5" customHeight="1" x14ac:dyDescent="0.2">
      <c r="G621" s="25"/>
    </row>
    <row r="622" spans="7:7" ht="28.5" customHeight="1" x14ac:dyDescent="0.2">
      <c r="G622" s="25"/>
    </row>
    <row r="623" spans="7:7" ht="28.5" customHeight="1" x14ac:dyDescent="0.2">
      <c r="G623" s="25"/>
    </row>
    <row r="624" spans="7:7" ht="28.5" customHeight="1" x14ac:dyDescent="0.2">
      <c r="G624" s="25"/>
    </row>
    <row r="625" spans="7:7" ht="28.5" customHeight="1" x14ac:dyDescent="0.2">
      <c r="G625" s="25"/>
    </row>
    <row r="626" spans="7:7" ht="28.5" customHeight="1" x14ac:dyDescent="0.2">
      <c r="G626" s="25"/>
    </row>
    <row r="627" spans="7:7" ht="28.5" customHeight="1" x14ac:dyDescent="0.2">
      <c r="G627" s="25"/>
    </row>
    <row r="628" spans="7:7" ht="28.5" customHeight="1" x14ac:dyDescent="0.2">
      <c r="G628" s="25"/>
    </row>
    <row r="629" spans="7:7" ht="28.5" customHeight="1" x14ac:dyDescent="0.2">
      <c r="G629" s="25"/>
    </row>
    <row r="630" spans="7:7" ht="28.5" customHeight="1" x14ac:dyDescent="0.2">
      <c r="G630" s="25"/>
    </row>
    <row r="631" spans="7:7" ht="28.5" customHeight="1" x14ac:dyDescent="0.2">
      <c r="G631" s="25"/>
    </row>
    <row r="632" spans="7:7" ht="28.5" customHeight="1" x14ac:dyDescent="0.2">
      <c r="G632" s="25"/>
    </row>
    <row r="633" spans="7:7" ht="28.5" customHeight="1" x14ac:dyDescent="0.2">
      <c r="G633" s="25"/>
    </row>
    <row r="634" spans="7:7" ht="28.5" customHeight="1" x14ac:dyDescent="0.2">
      <c r="G634" s="25"/>
    </row>
    <row r="635" spans="7:7" ht="28.5" customHeight="1" x14ac:dyDescent="0.2">
      <c r="G635" s="25"/>
    </row>
    <row r="636" spans="7:7" ht="28.5" customHeight="1" x14ac:dyDescent="0.2">
      <c r="G636" s="25"/>
    </row>
    <row r="637" spans="7:7" ht="28.5" customHeight="1" x14ac:dyDescent="0.2">
      <c r="G637" s="25"/>
    </row>
    <row r="638" spans="7:7" ht="28.5" customHeight="1" x14ac:dyDescent="0.2">
      <c r="G638" s="25"/>
    </row>
    <row r="639" spans="7:7" ht="28.5" customHeight="1" x14ac:dyDescent="0.2">
      <c r="G639" s="25"/>
    </row>
    <row r="640" spans="7:7" ht="28.5" customHeight="1" x14ac:dyDescent="0.2">
      <c r="G640" s="25"/>
    </row>
    <row r="641" spans="7:7" ht="28.5" customHeight="1" x14ac:dyDescent="0.2">
      <c r="G641" s="25"/>
    </row>
    <row r="642" spans="7:7" ht="28.5" customHeight="1" x14ac:dyDescent="0.2">
      <c r="G642" s="25"/>
    </row>
    <row r="643" spans="7:7" ht="28.5" customHeight="1" x14ac:dyDescent="0.2">
      <c r="G643" s="25"/>
    </row>
    <row r="644" spans="7:7" ht="28.5" customHeight="1" x14ac:dyDescent="0.2">
      <c r="G644" s="25"/>
    </row>
    <row r="645" spans="7:7" ht="28.5" customHeight="1" x14ac:dyDescent="0.2">
      <c r="G645" s="25"/>
    </row>
    <row r="646" spans="7:7" ht="28.5" customHeight="1" x14ac:dyDescent="0.2">
      <c r="G646" s="25"/>
    </row>
    <row r="647" spans="7:7" ht="28.5" customHeight="1" x14ac:dyDescent="0.2">
      <c r="G647" s="25"/>
    </row>
    <row r="648" spans="7:7" ht="28.5" customHeight="1" x14ac:dyDescent="0.2">
      <c r="G648" s="25"/>
    </row>
    <row r="649" spans="7:7" ht="28.5" customHeight="1" x14ac:dyDescent="0.2">
      <c r="G649" s="25"/>
    </row>
    <row r="650" spans="7:7" ht="28.5" customHeight="1" x14ac:dyDescent="0.2">
      <c r="G650" s="25"/>
    </row>
    <row r="651" spans="7:7" ht="28.5" customHeight="1" x14ac:dyDescent="0.2">
      <c r="G651" s="25"/>
    </row>
    <row r="652" spans="7:7" ht="28.5" customHeight="1" x14ac:dyDescent="0.2">
      <c r="G652" s="25"/>
    </row>
    <row r="653" spans="7:7" ht="28.5" customHeight="1" x14ac:dyDescent="0.2">
      <c r="G653" s="25"/>
    </row>
    <row r="654" spans="7:7" ht="28.5" customHeight="1" x14ac:dyDescent="0.2">
      <c r="G654" s="25"/>
    </row>
    <row r="655" spans="7:7" ht="28.5" customHeight="1" x14ac:dyDescent="0.2">
      <c r="G655" s="25"/>
    </row>
    <row r="656" spans="7:7" ht="28.5" customHeight="1" x14ac:dyDescent="0.2">
      <c r="G656" s="25"/>
    </row>
    <row r="657" spans="7:7" ht="28.5" customHeight="1" x14ac:dyDescent="0.2">
      <c r="G657" s="25"/>
    </row>
    <row r="658" spans="7:7" ht="28.5" customHeight="1" x14ac:dyDescent="0.2">
      <c r="G658" s="25"/>
    </row>
    <row r="659" spans="7:7" ht="28.5" customHeight="1" x14ac:dyDescent="0.2">
      <c r="G659" s="25"/>
    </row>
    <row r="660" spans="7:7" ht="28.5" customHeight="1" x14ac:dyDescent="0.2">
      <c r="G660" s="25"/>
    </row>
    <row r="661" spans="7:7" ht="28.5" customHeight="1" x14ac:dyDescent="0.2">
      <c r="G661" s="25"/>
    </row>
    <row r="662" spans="7:7" ht="28.5" customHeight="1" x14ac:dyDescent="0.2">
      <c r="G662" s="25"/>
    </row>
    <row r="663" spans="7:7" ht="28.5" customHeight="1" x14ac:dyDescent="0.2">
      <c r="G663" s="25"/>
    </row>
    <row r="664" spans="7:7" ht="28.5" customHeight="1" x14ac:dyDescent="0.2">
      <c r="G664" s="25"/>
    </row>
    <row r="665" spans="7:7" ht="28.5" customHeight="1" x14ac:dyDescent="0.2">
      <c r="G665" s="25"/>
    </row>
    <row r="666" spans="7:7" ht="28.5" customHeight="1" x14ac:dyDescent="0.2">
      <c r="G666" s="25"/>
    </row>
    <row r="667" spans="7:7" ht="28.5" customHeight="1" x14ac:dyDescent="0.2">
      <c r="G667" s="25"/>
    </row>
    <row r="668" spans="7:7" ht="28.5" customHeight="1" x14ac:dyDescent="0.2">
      <c r="G668" s="25"/>
    </row>
    <row r="669" spans="7:7" ht="28.5" customHeight="1" x14ac:dyDescent="0.2">
      <c r="G669" s="25"/>
    </row>
    <row r="670" spans="7:7" ht="28.5" customHeight="1" x14ac:dyDescent="0.2">
      <c r="G670" s="25"/>
    </row>
    <row r="671" spans="7:7" ht="28.5" customHeight="1" x14ac:dyDescent="0.2">
      <c r="G671" s="25"/>
    </row>
    <row r="672" spans="7:7" ht="28.5" customHeight="1" x14ac:dyDescent="0.2">
      <c r="G672" s="25"/>
    </row>
    <row r="673" spans="7:7" ht="28.5" customHeight="1" x14ac:dyDescent="0.2">
      <c r="G673" s="25"/>
    </row>
    <row r="674" spans="7:7" ht="28.5" customHeight="1" x14ac:dyDescent="0.2">
      <c r="G674" s="25"/>
    </row>
    <row r="675" spans="7:7" ht="28.5" customHeight="1" x14ac:dyDescent="0.2">
      <c r="G675" s="25"/>
    </row>
    <row r="676" spans="7:7" ht="28.5" customHeight="1" x14ac:dyDescent="0.2">
      <c r="G676" s="25"/>
    </row>
    <row r="677" spans="7:7" ht="28.5" customHeight="1" x14ac:dyDescent="0.2">
      <c r="G677" s="25"/>
    </row>
    <row r="678" spans="7:7" ht="28.5" customHeight="1" x14ac:dyDescent="0.2">
      <c r="G678" s="25"/>
    </row>
    <row r="679" spans="7:7" ht="28.5" customHeight="1" x14ac:dyDescent="0.2">
      <c r="G679" s="25"/>
    </row>
    <row r="680" spans="7:7" ht="28.5" customHeight="1" x14ac:dyDescent="0.2">
      <c r="G680" s="25"/>
    </row>
    <row r="681" spans="7:7" ht="28.5" customHeight="1" x14ac:dyDescent="0.2">
      <c r="G681" s="25"/>
    </row>
    <row r="682" spans="7:7" ht="28.5" customHeight="1" x14ac:dyDescent="0.2">
      <c r="G682" s="25"/>
    </row>
    <row r="683" spans="7:7" ht="28.5" customHeight="1" x14ac:dyDescent="0.2">
      <c r="G683" s="25"/>
    </row>
    <row r="684" spans="7:7" ht="28.5" customHeight="1" x14ac:dyDescent="0.2">
      <c r="G684" s="25"/>
    </row>
    <row r="685" spans="7:7" ht="28.5" customHeight="1" x14ac:dyDescent="0.2">
      <c r="G685" s="25"/>
    </row>
    <row r="686" spans="7:7" ht="28.5" customHeight="1" x14ac:dyDescent="0.2">
      <c r="G686" s="25"/>
    </row>
    <row r="687" spans="7:7" ht="28.5" customHeight="1" x14ac:dyDescent="0.2">
      <c r="G687" s="25"/>
    </row>
    <row r="688" spans="7:7" ht="28.5" customHeight="1" x14ac:dyDescent="0.2">
      <c r="G688" s="25"/>
    </row>
    <row r="689" spans="7:7" ht="28.5" customHeight="1" x14ac:dyDescent="0.2">
      <c r="G689" s="25"/>
    </row>
    <row r="690" spans="7:7" ht="28.5" customHeight="1" x14ac:dyDescent="0.2">
      <c r="G690" s="25"/>
    </row>
    <row r="691" spans="7:7" ht="28.5" customHeight="1" x14ac:dyDescent="0.2">
      <c r="G691" s="25"/>
    </row>
    <row r="692" spans="7:7" ht="28.5" customHeight="1" x14ac:dyDescent="0.2">
      <c r="G692" s="25"/>
    </row>
    <row r="693" spans="7:7" ht="28.5" customHeight="1" x14ac:dyDescent="0.2">
      <c r="G693" s="25"/>
    </row>
    <row r="694" spans="7:7" ht="28.5" customHeight="1" x14ac:dyDescent="0.2">
      <c r="G694" s="25"/>
    </row>
    <row r="695" spans="7:7" ht="28.5" customHeight="1" x14ac:dyDescent="0.2">
      <c r="G695" s="25"/>
    </row>
    <row r="696" spans="7:7" ht="28.5" customHeight="1" x14ac:dyDescent="0.2">
      <c r="G696" s="25"/>
    </row>
    <row r="697" spans="7:7" ht="28.5" customHeight="1" x14ac:dyDescent="0.2">
      <c r="G697" s="25"/>
    </row>
    <row r="698" spans="7:7" ht="28.5" customHeight="1" x14ac:dyDescent="0.2">
      <c r="G698" s="25"/>
    </row>
    <row r="699" spans="7:7" ht="28.5" customHeight="1" x14ac:dyDescent="0.2">
      <c r="G699" s="25"/>
    </row>
    <row r="700" spans="7:7" ht="28.5" customHeight="1" x14ac:dyDescent="0.2">
      <c r="G700" s="25"/>
    </row>
    <row r="701" spans="7:7" ht="28.5" customHeight="1" x14ac:dyDescent="0.2">
      <c r="G701" s="25"/>
    </row>
    <row r="702" spans="7:7" ht="28.5" customHeight="1" x14ac:dyDescent="0.2">
      <c r="G702" s="25"/>
    </row>
    <row r="703" spans="7:7" ht="28.5" customHeight="1" x14ac:dyDescent="0.2">
      <c r="G703" s="25"/>
    </row>
    <row r="704" spans="7:7" ht="28.5" customHeight="1" x14ac:dyDescent="0.2">
      <c r="G704" s="25"/>
    </row>
    <row r="705" spans="7:7" ht="28.5" customHeight="1" x14ac:dyDescent="0.2">
      <c r="G705" s="25"/>
    </row>
    <row r="706" spans="7:7" ht="28.5" customHeight="1" x14ac:dyDescent="0.2">
      <c r="G706" s="25"/>
    </row>
    <row r="707" spans="7:7" ht="28.5" customHeight="1" x14ac:dyDescent="0.2">
      <c r="G707" s="25"/>
    </row>
    <row r="708" spans="7:7" ht="28.5" customHeight="1" x14ac:dyDescent="0.2">
      <c r="G708" s="25"/>
    </row>
    <row r="709" spans="7:7" ht="28.5" customHeight="1" x14ac:dyDescent="0.2">
      <c r="G709" s="25"/>
    </row>
    <row r="710" spans="7:7" ht="28.5" customHeight="1" x14ac:dyDescent="0.2">
      <c r="G710" s="25"/>
    </row>
    <row r="711" spans="7:7" ht="28.5" customHeight="1" x14ac:dyDescent="0.2">
      <c r="G711" s="25"/>
    </row>
    <row r="712" spans="7:7" ht="28.5" customHeight="1" x14ac:dyDescent="0.2">
      <c r="G712" s="25"/>
    </row>
    <row r="713" spans="7:7" ht="28.5" customHeight="1" x14ac:dyDescent="0.2">
      <c r="G713" s="25"/>
    </row>
    <row r="714" spans="7:7" ht="28.5" customHeight="1" x14ac:dyDescent="0.2">
      <c r="G714" s="25"/>
    </row>
    <row r="715" spans="7:7" ht="28.5" customHeight="1" x14ac:dyDescent="0.2">
      <c r="G715" s="25"/>
    </row>
    <row r="716" spans="7:7" ht="28.5" customHeight="1" x14ac:dyDescent="0.2">
      <c r="G716" s="25"/>
    </row>
    <row r="717" spans="7:7" ht="28.5" customHeight="1" x14ac:dyDescent="0.2">
      <c r="G717" s="25"/>
    </row>
    <row r="718" spans="7:7" ht="28.5" customHeight="1" x14ac:dyDescent="0.2">
      <c r="G718" s="25"/>
    </row>
    <row r="719" spans="7:7" ht="28.5" customHeight="1" x14ac:dyDescent="0.2">
      <c r="G719" s="25"/>
    </row>
    <row r="720" spans="7:7" ht="28.5" customHeight="1" x14ac:dyDescent="0.2">
      <c r="G720" s="25"/>
    </row>
    <row r="721" spans="7:7" ht="28.5" customHeight="1" x14ac:dyDescent="0.2">
      <c r="G721" s="25"/>
    </row>
    <row r="722" spans="7:7" ht="28.5" customHeight="1" x14ac:dyDescent="0.2">
      <c r="G722" s="25"/>
    </row>
    <row r="723" spans="7:7" ht="28.5" customHeight="1" x14ac:dyDescent="0.2">
      <c r="G723" s="25"/>
    </row>
    <row r="724" spans="7:7" ht="28.5" customHeight="1" x14ac:dyDescent="0.2">
      <c r="G724" s="25"/>
    </row>
    <row r="725" spans="7:7" ht="28.5" customHeight="1" x14ac:dyDescent="0.2">
      <c r="G725" s="25"/>
    </row>
    <row r="726" spans="7:7" ht="28.5" customHeight="1" x14ac:dyDescent="0.2">
      <c r="G726" s="25"/>
    </row>
    <row r="727" spans="7:7" ht="28.5" customHeight="1" x14ac:dyDescent="0.2">
      <c r="G727" s="25"/>
    </row>
    <row r="728" spans="7:7" ht="28.5" customHeight="1" x14ac:dyDescent="0.2">
      <c r="G728" s="25"/>
    </row>
    <row r="729" spans="7:7" ht="28.5" customHeight="1" x14ac:dyDescent="0.2">
      <c r="G729" s="25"/>
    </row>
    <row r="730" spans="7:7" ht="28.5" customHeight="1" x14ac:dyDescent="0.2">
      <c r="G730" s="25"/>
    </row>
    <row r="731" spans="7:7" ht="28.5" customHeight="1" x14ac:dyDescent="0.2">
      <c r="G731" s="25"/>
    </row>
    <row r="732" spans="7:7" ht="28.5" customHeight="1" x14ac:dyDescent="0.2">
      <c r="G732" s="25"/>
    </row>
    <row r="733" spans="7:7" ht="28.5" customHeight="1" x14ac:dyDescent="0.2">
      <c r="G733" s="25"/>
    </row>
    <row r="734" spans="7:7" ht="28.5" customHeight="1" x14ac:dyDescent="0.2">
      <c r="G734" s="25"/>
    </row>
    <row r="735" spans="7:7" ht="28.5" customHeight="1" x14ac:dyDescent="0.2">
      <c r="G735" s="25"/>
    </row>
    <row r="736" spans="7:7" ht="28.5" customHeight="1" x14ac:dyDescent="0.2">
      <c r="G736" s="25"/>
    </row>
    <row r="737" spans="7:7" ht="28.5" customHeight="1" x14ac:dyDescent="0.2">
      <c r="G737" s="25"/>
    </row>
    <row r="738" spans="7:7" ht="28.5" customHeight="1" x14ac:dyDescent="0.2">
      <c r="G738" s="25"/>
    </row>
    <row r="739" spans="7:7" ht="28.5" customHeight="1" x14ac:dyDescent="0.2">
      <c r="G739" s="25"/>
    </row>
    <row r="740" spans="7:7" ht="28.5" customHeight="1" x14ac:dyDescent="0.2">
      <c r="G740" s="25"/>
    </row>
    <row r="741" spans="7:7" ht="28.5" customHeight="1" x14ac:dyDescent="0.2">
      <c r="G741" s="25"/>
    </row>
    <row r="742" spans="7:7" ht="28.5" customHeight="1" x14ac:dyDescent="0.2">
      <c r="G742" s="25"/>
    </row>
    <row r="743" spans="7:7" ht="28.5" customHeight="1" x14ac:dyDescent="0.2">
      <c r="G743" s="25"/>
    </row>
    <row r="744" spans="7:7" ht="28.5" customHeight="1" x14ac:dyDescent="0.2">
      <c r="G744" s="25"/>
    </row>
    <row r="745" spans="7:7" ht="28.5" customHeight="1" x14ac:dyDescent="0.2">
      <c r="G745" s="25"/>
    </row>
    <row r="746" spans="7:7" ht="28.5" customHeight="1" x14ac:dyDescent="0.2">
      <c r="G746" s="25"/>
    </row>
    <row r="747" spans="7:7" ht="28.5" customHeight="1" x14ac:dyDescent="0.2">
      <c r="G747" s="25"/>
    </row>
    <row r="748" spans="7:7" ht="28.5" customHeight="1" x14ac:dyDescent="0.2">
      <c r="G748" s="25"/>
    </row>
    <row r="749" spans="7:7" ht="28.5" customHeight="1" x14ac:dyDescent="0.2">
      <c r="G749" s="25"/>
    </row>
    <row r="750" spans="7:7" ht="28.5" customHeight="1" x14ac:dyDescent="0.2">
      <c r="G750" s="25"/>
    </row>
    <row r="751" spans="7:7" ht="28.5" customHeight="1" x14ac:dyDescent="0.2">
      <c r="G751" s="25"/>
    </row>
    <row r="752" spans="7:7" ht="28.5" customHeight="1" x14ac:dyDescent="0.2">
      <c r="G752" s="25"/>
    </row>
    <row r="753" spans="7:7" ht="28.5" customHeight="1" x14ac:dyDescent="0.2">
      <c r="G753" s="25"/>
    </row>
    <row r="754" spans="7:7" ht="28.5" customHeight="1" x14ac:dyDescent="0.2">
      <c r="G754" s="25"/>
    </row>
    <row r="755" spans="7:7" ht="28.5" customHeight="1" x14ac:dyDescent="0.2">
      <c r="G755" s="25"/>
    </row>
    <row r="756" spans="7:7" ht="28.5" customHeight="1" x14ac:dyDescent="0.2">
      <c r="G756" s="25"/>
    </row>
    <row r="757" spans="7:7" ht="28.5" customHeight="1" x14ac:dyDescent="0.2">
      <c r="G757" s="25"/>
    </row>
    <row r="758" spans="7:7" ht="28.5" customHeight="1" x14ac:dyDescent="0.2">
      <c r="G758" s="25"/>
    </row>
    <row r="759" spans="7:7" ht="28.5" customHeight="1" x14ac:dyDescent="0.2">
      <c r="G759" s="25"/>
    </row>
    <row r="760" spans="7:7" ht="28.5" customHeight="1" x14ac:dyDescent="0.2">
      <c r="G760" s="25"/>
    </row>
    <row r="761" spans="7:7" ht="28.5" customHeight="1" x14ac:dyDescent="0.2">
      <c r="G761" s="25"/>
    </row>
    <row r="762" spans="7:7" ht="28.5" customHeight="1" x14ac:dyDescent="0.2">
      <c r="G762" s="25"/>
    </row>
    <row r="763" spans="7:7" ht="28.5" customHeight="1" x14ac:dyDescent="0.2">
      <c r="G763" s="25"/>
    </row>
    <row r="764" spans="7:7" ht="28.5" customHeight="1" x14ac:dyDescent="0.2">
      <c r="G764" s="25"/>
    </row>
    <row r="765" spans="7:7" ht="28.5" customHeight="1" x14ac:dyDescent="0.2">
      <c r="G765" s="25"/>
    </row>
    <row r="766" spans="7:7" ht="28.5" customHeight="1" x14ac:dyDescent="0.2">
      <c r="G766" s="25"/>
    </row>
    <row r="767" spans="7:7" ht="28.5" customHeight="1" x14ac:dyDescent="0.2">
      <c r="G767" s="25"/>
    </row>
    <row r="768" spans="7:7" ht="28.5" customHeight="1" x14ac:dyDescent="0.2">
      <c r="G768" s="25"/>
    </row>
    <row r="769" spans="7:7" ht="28.5" customHeight="1" x14ac:dyDescent="0.2">
      <c r="G769" s="25"/>
    </row>
    <row r="770" spans="7:7" ht="28.5" customHeight="1" x14ac:dyDescent="0.2">
      <c r="G770" s="25"/>
    </row>
    <row r="771" spans="7:7" ht="28.5" customHeight="1" x14ac:dyDescent="0.2">
      <c r="G771" s="25"/>
    </row>
    <row r="772" spans="7:7" ht="28.5" customHeight="1" x14ac:dyDescent="0.2">
      <c r="G772" s="25"/>
    </row>
    <row r="773" spans="7:7" ht="28.5" customHeight="1" x14ac:dyDescent="0.2">
      <c r="G773" s="25"/>
    </row>
    <row r="774" spans="7:7" ht="28.5" customHeight="1" x14ac:dyDescent="0.2">
      <c r="G774" s="25"/>
    </row>
    <row r="775" spans="7:7" ht="28.5" customHeight="1" x14ac:dyDescent="0.2">
      <c r="G775" s="25"/>
    </row>
    <row r="776" spans="7:7" ht="28.5" customHeight="1" x14ac:dyDescent="0.2">
      <c r="G776" s="25"/>
    </row>
    <row r="777" spans="7:7" ht="28.5" customHeight="1" x14ac:dyDescent="0.2">
      <c r="G777" s="25"/>
    </row>
    <row r="778" spans="7:7" ht="28.5" customHeight="1" x14ac:dyDescent="0.2">
      <c r="G778" s="25"/>
    </row>
    <row r="779" spans="7:7" ht="28.5" customHeight="1" x14ac:dyDescent="0.2">
      <c r="G779" s="25"/>
    </row>
    <row r="780" spans="7:7" ht="28.5" customHeight="1" x14ac:dyDescent="0.2">
      <c r="G780" s="25"/>
    </row>
    <row r="781" spans="7:7" ht="28.5" customHeight="1" x14ac:dyDescent="0.2">
      <c r="G781" s="25"/>
    </row>
    <row r="782" spans="7:7" ht="28.5" customHeight="1" x14ac:dyDescent="0.2">
      <c r="G782" s="25"/>
    </row>
    <row r="783" spans="7:7" ht="28.5" customHeight="1" x14ac:dyDescent="0.2">
      <c r="G783" s="25"/>
    </row>
    <row r="784" spans="7:7" ht="28.5" customHeight="1" x14ac:dyDescent="0.2">
      <c r="G784" s="25"/>
    </row>
    <row r="785" spans="7:7" ht="28.5" customHeight="1" x14ac:dyDescent="0.2">
      <c r="G785" s="25"/>
    </row>
    <row r="786" spans="7:7" ht="28.5" customHeight="1" x14ac:dyDescent="0.2">
      <c r="G786" s="25"/>
    </row>
    <row r="787" spans="7:7" ht="28.5" customHeight="1" x14ac:dyDescent="0.2">
      <c r="G787" s="25"/>
    </row>
    <row r="788" spans="7:7" ht="28.5" customHeight="1" x14ac:dyDescent="0.2">
      <c r="G788" s="25"/>
    </row>
    <row r="789" spans="7:7" ht="28.5" customHeight="1" x14ac:dyDescent="0.2">
      <c r="G789" s="25"/>
    </row>
    <row r="790" spans="7:7" ht="28.5" customHeight="1" x14ac:dyDescent="0.2">
      <c r="G790" s="25"/>
    </row>
    <row r="791" spans="7:7" ht="28.5" customHeight="1" x14ac:dyDescent="0.2">
      <c r="G791" s="25"/>
    </row>
    <row r="792" spans="7:7" ht="28.5" customHeight="1" x14ac:dyDescent="0.2">
      <c r="G792" s="25"/>
    </row>
    <row r="793" spans="7:7" ht="28.5" customHeight="1" x14ac:dyDescent="0.2">
      <c r="G793" s="25"/>
    </row>
    <row r="794" spans="7:7" ht="28.5" customHeight="1" x14ac:dyDescent="0.2">
      <c r="G794" s="25"/>
    </row>
    <row r="795" spans="7:7" ht="28.5" customHeight="1" x14ac:dyDescent="0.2">
      <c r="G795" s="25"/>
    </row>
    <row r="796" spans="7:7" ht="28.5" customHeight="1" x14ac:dyDescent="0.2">
      <c r="G796" s="25"/>
    </row>
    <row r="797" spans="7:7" ht="28.5" customHeight="1" x14ac:dyDescent="0.2">
      <c r="G797" s="25"/>
    </row>
    <row r="798" spans="7:7" ht="28.5" customHeight="1" x14ac:dyDescent="0.2">
      <c r="G798" s="25"/>
    </row>
    <row r="799" spans="7:7" ht="28.5" customHeight="1" x14ac:dyDescent="0.2">
      <c r="G799" s="25"/>
    </row>
    <row r="800" spans="7:7" ht="28.5" customHeight="1" x14ac:dyDescent="0.2">
      <c r="G800" s="25"/>
    </row>
    <row r="801" spans="7:7" ht="28.5" customHeight="1" x14ac:dyDescent="0.2">
      <c r="G801" s="25"/>
    </row>
    <row r="802" spans="7:7" ht="28.5" customHeight="1" x14ac:dyDescent="0.2">
      <c r="G802" s="25"/>
    </row>
    <row r="803" spans="7:7" ht="28.5" customHeight="1" x14ac:dyDescent="0.2">
      <c r="G803" s="25"/>
    </row>
    <row r="804" spans="7:7" ht="28.5" customHeight="1" x14ac:dyDescent="0.2">
      <c r="G804" s="25"/>
    </row>
    <row r="805" spans="7:7" ht="28.5" customHeight="1" x14ac:dyDescent="0.2">
      <c r="G805" s="25"/>
    </row>
    <row r="806" spans="7:7" ht="28.5" customHeight="1" x14ac:dyDescent="0.2">
      <c r="G806" s="25"/>
    </row>
    <row r="807" spans="7:7" ht="28.5" customHeight="1" x14ac:dyDescent="0.2">
      <c r="G807" s="25"/>
    </row>
    <row r="808" spans="7:7" ht="28.5" customHeight="1" x14ac:dyDescent="0.2">
      <c r="G808" s="25"/>
    </row>
    <row r="809" spans="7:7" ht="28.5" customHeight="1" x14ac:dyDescent="0.2">
      <c r="G809" s="25"/>
    </row>
    <row r="810" spans="7:7" ht="28.5" customHeight="1" x14ac:dyDescent="0.2">
      <c r="G810" s="25"/>
    </row>
    <row r="811" spans="7:7" ht="28.5" customHeight="1" x14ac:dyDescent="0.2">
      <c r="G811" s="25"/>
    </row>
    <row r="812" spans="7:7" ht="28.5" customHeight="1" x14ac:dyDescent="0.2">
      <c r="G812" s="25"/>
    </row>
    <row r="813" spans="7:7" ht="28.5" customHeight="1" x14ac:dyDescent="0.2">
      <c r="G813" s="25"/>
    </row>
    <row r="814" spans="7:7" ht="28.5" customHeight="1" x14ac:dyDescent="0.2">
      <c r="G814" s="25"/>
    </row>
    <row r="815" spans="7:7" ht="28.5" customHeight="1" x14ac:dyDescent="0.2">
      <c r="G815" s="25"/>
    </row>
    <row r="816" spans="7:7" ht="28.5" customHeight="1" x14ac:dyDescent="0.2">
      <c r="G816" s="25"/>
    </row>
    <row r="817" spans="7:7" ht="28.5" customHeight="1" x14ac:dyDescent="0.2">
      <c r="G817" s="25"/>
    </row>
    <row r="818" spans="7:7" ht="28.5" customHeight="1" x14ac:dyDescent="0.2">
      <c r="G818" s="25"/>
    </row>
    <row r="819" spans="7:7" ht="28.5" customHeight="1" x14ac:dyDescent="0.2">
      <c r="G819" s="25"/>
    </row>
    <row r="820" spans="7:7" ht="28.5" customHeight="1" x14ac:dyDescent="0.2">
      <c r="G820" s="25"/>
    </row>
    <row r="821" spans="7:7" ht="28.5" customHeight="1" x14ac:dyDescent="0.2">
      <c r="G821" s="25"/>
    </row>
    <row r="822" spans="7:7" ht="28.5" customHeight="1" x14ac:dyDescent="0.2">
      <c r="G822" s="25"/>
    </row>
    <row r="823" spans="7:7" ht="28.5" customHeight="1" x14ac:dyDescent="0.2">
      <c r="G823" s="25"/>
    </row>
    <row r="824" spans="7:7" ht="28.5" customHeight="1" x14ac:dyDescent="0.2">
      <c r="G824" s="25"/>
    </row>
    <row r="825" spans="7:7" ht="28.5" customHeight="1" x14ac:dyDescent="0.2">
      <c r="G825" s="25"/>
    </row>
    <row r="826" spans="7:7" ht="28.5" customHeight="1" x14ac:dyDescent="0.2">
      <c r="G826" s="25"/>
    </row>
    <row r="827" spans="7:7" ht="28.5" customHeight="1" x14ac:dyDescent="0.2">
      <c r="G827" s="25"/>
    </row>
    <row r="828" spans="7:7" ht="28.5" customHeight="1" x14ac:dyDescent="0.2">
      <c r="G828" s="25"/>
    </row>
    <row r="829" spans="7:7" ht="28.5" customHeight="1" x14ac:dyDescent="0.2">
      <c r="G829" s="25"/>
    </row>
    <row r="830" spans="7:7" ht="28.5" customHeight="1" x14ac:dyDescent="0.2">
      <c r="G830" s="25"/>
    </row>
    <row r="831" spans="7:7" ht="28.5" customHeight="1" x14ac:dyDescent="0.2">
      <c r="G831" s="25"/>
    </row>
    <row r="832" spans="7:7" ht="28.5" customHeight="1" x14ac:dyDescent="0.2">
      <c r="G832" s="25"/>
    </row>
    <row r="833" spans="7:7" ht="28.5" customHeight="1" x14ac:dyDescent="0.2">
      <c r="G833" s="25"/>
    </row>
    <row r="834" spans="7:7" ht="28.5" customHeight="1" x14ac:dyDescent="0.2">
      <c r="G834" s="25"/>
    </row>
    <row r="835" spans="7:7" ht="28.5" customHeight="1" x14ac:dyDescent="0.2">
      <c r="G835" s="25"/>
    </row>
    <row r="836" spans="7:7" ht="28.5" customHeight="1" x14ac:dyDescent="0.2">
      <c r="G836" s="25"/>
    </row>
    <row r="837" spans="7:7" ht="28.5" customHeight="1" x14ac:dyDescent="0.2">
      <c r="G837" s="25"/>
    </row>
    <row r="838" spans="7:7" ht="28.5" customHeight="1" x14ac:dyDescent="0.2">
      <c r="G838" s="25"/>
    </row>
    <row r="839" spans="7:7" ht="28.5" customHeight="1" x14ac:dyDescent="0.2">
      <c r="G839" s="25"/>
    </row>
    <row r="840" spans="7:7" ht="28.5" customHeight="1" x14ac:dyDescent="0.2">
      <c r="G840" s="25"/>
    </row>
    <row r="841" spans="7:7" ht="28.5" customHeight="1" x14ac:dyDescent="0.2">
      <c r="G841" s="25"/>
    </row>
    <row r="842" spans="7:7" ht="28.5" customHeight="1" x14ac:dyDescent="0.2">
      <c r="G842" s="25"/>
    </row>
    <row r="843" spans="7:7" ht="28.5" customHeight="1" x14ac:dyDescent="0.2">
      <c r="G843" s="25"/>
    </row>
    <row r="844" spans="7:7" ht="28.5" customHeight="1" x14ac:dyDescent="0.2">
      <c r="G844" s="25"/>
    </row>
    <row r="845" spans="7:7" ht="28.5" customHeight="1" x14ac:dyDescent="0.2">
      <c r="G845" s="25"/>
    </row>
    <row r="846" spans="7:7" ht="28.5" customHeight="1" x14ac:dyDescent="0.2">
      <c r="G846" s="25"/>
    </row>
    <row r="847" spans="7:7" ht="28.5" customHeight="1" x14ac:dyDescent="0.2">
      <c r="G847" s="25"/>
    </row>
    <row r="848" spans="7:7" ht="28.5" customHeight="1" x14ac:dyDescent="0.2">
      <c r="G848" s="25"/>
    </row>
    <row r="849" spans="7:7" ht="28.5" customHeight="1" x14ac:dyDescent="0.2">
      <c r="G849" s="25"/>
    </row>
    <row r="850" spans="7:7" ht="28.5" customHeight="1" x14ac:dyDescent="0.2">
      <c r="G850" s="25"/>
    </row>
    <row r="851" spans="7:7" ht="28.5" customHeight="1" x14ac:dyDescent="0.2">
      <c r="G851" s="25"/>
    </row>
    <row r="852" spans="7:7" ht="28.5" customHeight="1" x14ac:dyDescent="0.2">
      <c r="G852" s="25"/>
    </row>
    <row r="853" spans="7:7" ht="28.5" customHeight="1" x14ac:dyDescent="0.2">
      <c r="G853" s="25"/>
    </row>
    <row r="854" spans="7:7" ht="28.5" customHeight="1" x14ac:dyDescent="0.2">
      <c r="G854" s="25"/>
    </row>
    <row r="855" spans="7:7" ht="28.5" customHeight="1" x14ac:dyDescent="0.2">
      <c r="G855" s="25"/>
    </row>
    <row r="856" spans="7:7" ht="28.5" customHeight="1" x14ac:dyDescent="0.2">
      <c r="G856" s="25"/>
    </row>
    <row r="857" spans="7:7" ht="28.5" customHeight="1" x14ac:dyDescent="0.2">
      <c r="G857" s="25"/>
    </row>
    <row r="858" spans="7:7" ht="28.5" customHeight="1" x14ac:dyDescent="0.2">
      <c r="G858" s="25"/>
    </row>
    <row r="859" spans="7:7" ht="28.5" customHeight="1" x14ac:dyDescent="0.2">
      <c r="G859" s="25"/>
    </row>
    <row r="860" spans="7:7" ht="28.5" customHeight="1" x14ac:dyDescent="0.2">
      <c r="G860" s="25"/>
    </row>
    <row r="861" spans="7:7" ht="28.5" customHeight="1" x14ac:dyDescent="0.2">
      <c r="G861" s="25"/>
    </row>
    <row r="862" spans="7:7" ht="28.5" customHeight="1" x14ac:dyDescent="0.2">
      <c r="G862" s="25"/>
    </row>
    <row r="863" spans="7:7" ht="28.5" customHeight="1" x14ac:dyDescent="0.2">
      <c r="G863" s="25"/>
    </row>
    <row r="864" spans="7:7" ht="28.5" customHeight="1" x14ac:dyDescent="0.2">
      <c r="G864" s="25"/>
    </row>
    <row r="865" spans="7:7" ht="28.5" customHeight="1" x14ac:dyDescent="0.2">
      <c r="G865" s="25"/>
    </row>
    <row r="866" spans="7:7" ht="28.5" customHeight="1" x14ac:dyDescent="0.2">
      <c r="G866" s="25"/>
    </row>
    <row r="867" spans="7:7" ht="28.5" customHeight="1" x14ac:dyDescent="0.2">
      <c r="G867" s="25"/>
    </row>
    <row r="868" spans="7:7" ht="28.5" customHeight="1" x14ac:dyDescent="0.2">
      <c r="G868" s="25"/>
    </row>
    <row r="869" spans="7:7" ht="28.5" customHeight="1" x14ac:dyDescent="0.2">
      <c r="G869" s="25"/>
    </row>
    <row r="870" spans="7:7" ht="28.5" customHeight="1" x14ac:dyDescent="0.2">
      <c r="G870" s="25"/>
    </row>
    <row r="871" spans="7:7" ht="28.5" customHeight="1" x14ac:dyDescent="0.2">
      <c r="G871" s="25"/>
    </row>
    <row r="872" spans="7:7" ht="28.5" customHeight="1" x14ac:dyDescent="0.2">
      <c r="G872" s="25"/>
    </row>
    <row r="873" spans="7:7" ht="28.5" customHeight="1" x14ac:dyDescent="0.2">
      <c r="G873" s="25"/>
    </row>
    <row r="874" spans="7:7" ht="28.5" customHeight="1" x14ac:dyDescent="0.2">
      <c r="G874" s="25"/>
    </row>
    <row r="875" spans="7:7" ht="28.5" customHeight="1" x14ac:dyDescent="0.2">
      <c r="G875" s="25"/>
    </row>
    <row r="876" spans="7:7" ht="28.5" customHeight="1" x14ac:dyDescent="0.2">
      <c r="G876" s="25"/>
    </row>
    <row r="877" spans="7:7" ht="28.5" customHeight="1" x14ac:dyDescent="0.2">
      <c r="G877" s="25"/>
    </row>
    <row r="878" spans="7:7" ht="28.5" customHeight="1" x14ac:dyDescent="0.2">
      <c r="G878" s="25"/>
    </row>
    <row r="879" spans="7:7" ht="28.5" customHeight="1" x14ac:dyDescent="0.2">
      <c r="G879" s="25"/>
    </row>
    <row r="880" spans="7:7" ht="28.5" customHeight="1" x14ac:dyDescent="0.2">
      <c r="G880" s="25"/>
    </row>
    <row r="881" spans="7:7" ht="28.5" customHeight="1" x14ac:dyDescent="0.2">
      <c r="G881" s="25"/>
    </row>
    <row r="882" spans="7:7" ht="28.5" customHeight="1" x14ac:dyDescent="0.2">
      <c r="G882" s="25"/>
    </row>
    <row r="883" spans="7:7" ht="28.5" customHeight="1" x14ac:dyDescent="0.2">
      <c r="G883" s="25"/>
    </row>
    <row r="884" spans="7:7" ht="28.5" customHeight="1" x14ac:dyDescent="0.2">
      <c r="G884" s="25"/>
    </row>
    <row r="885" spans="7:7" ht="28.5" customHeight="1" x14ac:dyDescent="0.2">
      <c r="G885" s="25"/>
    </row>
    <row r="886" spans="7:7" ht="28.5" customHeight="1" x14ac:dyDescent="0.2">
      <c r="G886" s="25"/>
    </row>
    <row r="887" spans="7:7" ht="28.5" customHeight="1" x14ac:dyDescent="0.2">
      <c r="G887" s="25"/>
    </row>
    <row r="888" spans="7:7" ht="28.5" customHeight="1" x14ac:dyDescent="0.2">
      <c r="G888" s="25"/>
    </row>
    <row r="889" spans="7:7" ht="28.5" customHeight="1" x14ac:dyDescent="0.2">
      <c r="G889" s="25"/>
    </row>
    <row r="890" spans="7:7" ht="28.5" customHeight="1" x14ac:dyDescent="0.2">
      <c r="G890" s="25"/>
    </row>
    <row r="891" spans="7:7" ht="28.5" customHeight="1" x14ac:dyDescent="0.2">
      <c r="G891" s="25"/>
    </row>
    <row r="892" spans="7:7" ht="28.5" customHeight="1" x14ac:dyDescent="0.2">
      <c r="G892" s="25"/>
    </row>
    <row r="893" spans="7:7" ht="28.5" customHeight="1" x14ac:dyDescent="0.2">
      <c r="G893" s="25"/>
    </row>
    <row r="894" spans="7:7" ht="28.5" customHeight="1" x14ac:dyDescent="0.2">
      <c r="G894" s="25"/>
    </row>
    <row r="895" spans="7:7" ht="28.5" customHeight="1" x14ac:dyDescent="0.2">
      <c r="G895" s="25"/>
    </row>
    <row r="896" spans="7:7" ht="28.5" customHeight="1" x14ac:dyDescent="0.2">
      <c r="G896" s="25"/>
    </row>
    <row r="897" spans="7:7" ht="28.5" customHeight="1" x14ac:dyDescent="0.2">
      <c r="G897" s="25"/>
    </row>
    <row r="898" spans="7:7" ht="28.5" customHeight="1" x14ac:dyDescent="0.2">
      <c r="G898" s="25"/>
    </row>
    <row r="899" spans="7:7" ht="28.5" customHeight="1" x14ac:dyDescent="0.2">
      <c r="G899" s="25"/>
    </row>
    <row r="900" spans="7:7" ht="28.5" customHeight="1" x14ac:dyDescent="0.2">
      <c r="G900" s="25"/>
    </row>
    <row r="901" spans="7:7" ht="28.5" customHeight="1" x14ac:dyDescent="0.2">
      <c r="G901" s="25"/>
    </row>
    <row r="902" spans="7:7" ht="28.5" customHeight="1" x14ac:dyDescent="0.2">
      <c r="G902" s="25"/>
    </row>
    <row r="903" spans="7:7" ht="28.5" customHeight="1" x14ac:dyDescent="0.2">
      <c r="G903" s="25"/>
    </row>
    <row r="904" spans="7:7" ht="28.5" customHeight="1" x14ac:dyDescent="0.2">
      <c r="G904" s="25"/>
    </row>
    <row r="905" spans="7:7" ht="28.5" customHeight="1" x14ac:dyDescent="0.2">
      <c r="G905" s="25"/>
    </row>
    <row r="906" spans="7:7" ht="28.5" customHeight="1" x14ac:dyDescent="0.2">
      <c r="G906" s="25"/>
    </row>
    <row r="907" spans="7:7" ht="28.5" customHeight="1" x14ac:dyDescent="0.2">
      <c r="G907" s="25"/>
    </row>
    <row r="908" spans="7:7" ht="28.5" customHeight="1" x14ac:dyDescent="0.2">
      <c r="G908" s="25"/>
    </row>
    <row r="909" spans="7:7" ht="28.5" customHeight="1" x14ac:dyDescent="0.2">
      <c r="G909" s="25"/>
    </row>
    <row r="910" spans="7:7" ht="28.5" customHeight="1" x14ac:dyDescent="0.2">
      <c r="G910" s="25"/>
    </row>
    <row r="911" spans="7:7" ht="28.5" customHeight="1" x14ac:dyDescent="0.2">
      <c r="G911" s="25"/>
    </row>
    <row r="912" spans="7:7" ht="28.5" customHeight="1" x14ac:dyDescent="0.2">
      <c r="G912" s="25"/>
    </row>
    <row r="913" spans="7:7" ht="28.5" customHeight="1" x14ac:dyDescent="0.2">
      <c r="G913" s="25"/>
    </row>
    <row r="914" spans="7:7" ht="28.5" customHeight="1" x14ac:dyDescent="0.2">
      <c r="G914" s="25"/>
    </row>
    <row r="915" spans="7:7" ht="28.5" customHeight="1" x14ac:dyDescent="0.2">
      <c r="G915" s="25"/>
    </row>
    <row r="916" spans="7:7" ht="28.5" customHeight="1" x14ac:dyDescent="0.2">
      <c r="G916" s="25"/>
    </row>
    <row r="917" spans="7:7" ht="28.5" customHeight="1" x14ac:dyDescent="0.2">
      <c r="G917" s="25"/>
    </row>
    <row r="918" spans="7:7" ht="28.5" customHeight="1" x14ac:dyDescent="0.2">
      <c r="G918" s="25"/>
    </row>
    <row r="919" spans="7:7" ht="28.5" customHeight="1" x14ac:dyDescent="0.2">
      <c r="G919" s="25"/>
    </row>
    <row r="920" spans="7:7" ht="28.5" customHeight="1" x14ac:dyDescent="0.2">
      <c r="G920" s="25"/>
    </row>
    <row r="921" spans="7:7" ht="28.5" customHeight="1" x14ac:dyDescent="0.2">
      <c r="G921" s="25"/>
    </row>
    <row r="922" spans="7:7" ht="28.5" customHeight="1" x14ac:dyDescent="0.2">
      <c r="G922" s="25"/>
    </row>
    <row r="923" spans="7:7" ht="28.5" customHeight="1" x14ac:dyDescent="0.2">
      <c r="G923" s="25"/>
    </row>
    <row r="924" spans="7:7" ht="28.5" customHeight="1" x14ac:dyDescent="0.2">
      <c r="G924" s="25"/>
    </row>
    <row r="925" spans="7:7" ht="28.5" customHeight="1" x14ac:dyDescent="0.2">
      <c r="G925" s="25"/>
    </row>
    <row r="926" spans="7:7" ht="28.5" customHeight="1" x14ac:dyDescent="0.2">
      <c r="G926" s="25"/>
    </row>
    <row r="927" spans="7:7" ht="28.5" customHeight="1" x14ac:dyDescent="0.2">
      <c r="G927" s="25"/>
    </row>
    <row r="928" spans="7:7" ht="28.5" customHeight="1" x14ac:dyDescent="0.2">
      <c r="G928" s="25"/>
    </row>
    <row r="929" spans="7:7" ht="28.5" customHeight="1" x14ac:dyDescent="0.2">
      <c r="G929" s="25"/>
    </row>
    <row r="930" spans="7:7" ht="28.5" customHeight="1" x14ac:dyDescent="0.2">
      <c r="G930" s="25"/>
    </row>
    <row r="931" spans="7:7" ht="28.5" customHeight="1" x14ac:dyDescent="0.2">
      <c r="G931" s="25"/>
    </row>
    <row r="932" spans="7:7" ht="28.5" customHeight="1" x14ac:dyDescent="0.2">
      <c r="G932" s="25"/>
    </row>
    <row r="933" spans="7:7" ht="28.5" customHeight="1" x14ac:dyDescent="0.2">
      <c r="G933" s="25"/>
    </row>
    <row r="934" spans="7:7" ht="28.5" customHeight="1" x14ac:dyDescent="0.2">
      <c r="G934" s="25"/>
    </row>
    <row r="935" spans="7:7" ht="28.5" customHeight="1" x14ac:dyDescent="0.2">
      <c r="G935" s="25"/>
    </row>
    <row r="936" spans="7:7" ht="28.5" customHeight="1" x14ac:dyDescent="0.2">
      <c r="G936" s="25"/>
    </row>
    <row r="937" spans="7:7" ht="28.5" customHeight="1" x14ac:dyDescent="0.2">
      <c r="G937" s="25"/>
    </row>
    <row r="938" spans="7:7" ht="28.5" customHeight="1" x14ac:dyDescent="0.2">
      <c r="G938" s="25"/>
    </row>
    <row r="939" spans="7:7" ht="28.5" customHeight="1" x14ac:dyDescent="0.2">
      <c r="G939" s="25"/>
    </row>
    <row r="940" spans="7:7" ht="28.5" customHeight="1" x14ac:dyDescent="0.2">
      <c r="G940" s="25"/>
    </row>
    <row r="941" spans="7:7" ht="28.5" customHeight="1" x14ac:dyDescent="0.2">
      <c r="G941" s="25"/>
    </row>
    <row r="942" spans="7:7" ht="28.5" customHeight="1" x14ac:dyDescent="0.2">
      <c r="G942" s="25"/>
    </row>
    <row r="943" spans="7:7" ht="28.5" customHeight="1" x14ac:dyDescent="0.2">
      <c r="G943" s="25"/>
    </row>
    <row r="944" spans="7:7" ht="28.5" customHeight="1" x14ac:dyDescent="0.2">
      <c r="G944" s="25"/>
    </row>
    <row r="945" spans="7:7" ht="28.5" customHeight="1" x14ac:dyDescent="0.2">
      <c r="G945" s="25"/>
    </row>
    <row r="946" spans="7:7" ht="28.5" customHeight="1" x14ac:dyDescent="0.2">
      <c r="G946" s="25"/>
    </row>
    <row r="947" spans="7:7" ht="28.5" customHeight="1" x14ac:dyDescent="0.2">
      <c r="G947" s="25"/>
    </row>
    <row r="948" spans="7:7" ht="28.5" customHeight="1" x14ac:dyDescent="0.2">
      <c r="G948" s="25"/>
    </row>
    <row r="949" spans="7:7" ht="28.5" customHeight="1" x14ac:dyDescent="0.2">
      <c r="G949" s="25"/>
    </row>
    <row r="950" spans="7:7" ht="28.5" customHeight="1" x14ac:dyDescent="0.2">
      <c r="G950" s="25"/>
    </row>
    <row r="951" spans="7:7" ht="28.5" customHeight="1" x14ac:dyDescent="0.2">
      <c r="G951" s="25"/>
    </row>
    <row r="952" spans="7:7" ht="28.5" customHeight="1" x14ac:dyDescent="0.2">
      <c r="G952" s="25"/>
    </row>
    <row r="953" spans="7:7" ht="28.5" customHeight="1" x14ac:dyDescent="0.2">
      <c r="G953" s="25"/>
    </row>
    <row r="954" spans="7:7" ht="28.5" customHeight="1" x14ac:dyDescent="0.2">
      <c r="G954" s="25"/>
    </row>
    <row r="955" spans="7:7" ht="28.5" customHeight="1" x14ac:dyDescent="0.2">
      <c r="G955" s="25"/>
    </row>
    <row r="956" spans="7:7" ht="28.5" customHeight="1" x14ac:dyDescent="0.2">
      <c r="G956" s="25"/>
    </row>
    <row r="957" spans="7:7" ht="28.5" customHeight="1" x14ac:dyDescent="0.2">
      <c r="G957" s="25"/>
    </row>
    <row r="958" spans="7:7" ht="28.5" customHeight="1" x14ac:dyDescent="0.2">
      <c r="G958" s="25"/>
    </row>
    <row r="959" spans="7:7" ht="28.5" customHeight="1" x14ac:dyDescent="0.2">
      <c r="G959" s="25"/>
    </row>
    <row r="960" spans="7:7" ht="28.5" customHeight="1" x14ac:dyDescent="0.2">
      <c r="G960" s="25"/>
    </row>
    <row r="961" spans="7:7" ht="28.5" customHeight="1" x14ac:dyDescent="0.2">
      <c r="G961" s="25"/>
    </row>
    <row r="962" spans="7:7" ht="28.5" customHeight="1" x14ac:dyDescent="0.2">
      <c r="G962" s="25"/>
    </row>
    <row r="963" spans="7:7" ht="28.5" customHeight="1" x14ac:dyDescent="0.2">
      <c r="G963" s="25"/>
    </row>
    <row r="964" spans="7:7" ht="28.5" customHeight="1" x14ac:dyDescent="0.2">
      <c r="G964" s="25"/>
    </row>
    <row r="965" spans="7:7" ht="28.5" customHeight="1" x14ac:dyDescent="0.2">
      <c r="G965" s="25"/>
    </row>
    <row r="966" spans="7:7" ht="28.5" customHeight="1" x14ac:dyDescent="0.2">
      <c r="G966" s="25"/>
    </row>
    <row r="967" spans="7:7" ht="28.5" customHeight="1" x14ac:dyDescent="0.2">
      <c r="G967" s="25"/>
    </row>
    <row r="968" spans="7:7" ht="28.5" customHeight="1" x14ac:dyDescent="0.2">
      <c r="G968" s="25"/>
    </row>
    <row r="969" spans="7:7" ht="28.5" customHeight="1" x14ac:dyDescent="0.2">
      <c r="G969" s="25"/>
    </row>
    <row r="970" spans="7:7" ht="28.5" customHeight="1" x14ac:dyDescent="0.2">
      <c r="G970" s="25"/>
    </row>
    <row r="971" spans="7:7" ht="28.5" customHeight="1" x14ac:dyDescent="0.2">
      <c r="G971" s="25"/>
    </row>
    <row r="972" spans="7:7" ht="28.5" customHeight="1" x14ac:dyDescent="0.2">
      <c r="G972" s="25"/>
    </row>
    <row r="973" spans="7:7" ht="28.5" customHeight="1" x14ac:dyDescent="0.2">
      <c r="G973" s="25"/>
    </row>
    <row r="974" spans="7:7" ht="28.5" customHeight="1" x14ac:dyDescent="0.2">
      <c r="G974" s="25"/>
    </row>
    <row r="975" spans="7:7" ht="28.5" customHeight="1" x14ac:dyDescent="0.2">
      <c r="G975" s="25"/>
    </row>
    <row r="976" spans="7:7" ht="28.5" customHeight="1" x14ac:dyDescent="0.2">
      <c r="G976" s="25"/>
    </row>
    <row r="977" spans="7:7" ht="28.5" customHeight="1" x14ac:dyDescent="0.2">
      <c r="G977" s="25"/>
    </row>
    <row r="978" spans="7:7" ht="28.5" customHeight="1" x14ac:dyDescent="0.2">
      <c r="G978" s="25"/>
    </row>
    <row r="979" spans="7:7" ht="28.5" customHeight="1" x14ac:dyDescent="0.2">
      <c r="G979" s="25"/>
    </row>
    <row r="980" spans="7:7" ht="28.5" customHeight="1" x14ac:dyDescent="0.2">
      <c r="G980" s="25"/>
    </row>
    <row r="981" spans="7:7" ht="28.5" customHeight="1" x14ac:dyDescent="0.2">
      <c r="G981" s="25"/>
    </row>
    <row r="982" spans="7:7" ht="28.5" customHeight="1" x14ac:dyDescent="0.2">
      <c r="G982" s="25"/>
    </row>
    <row r="983" spans="7:7" ht="28.5" customHeight="1" x14ac:dyDescent="0.2">
      <c r="G983" s="25"/>
    </row>
    <row r="984" spans="7:7" ht="28.5" customHeight="1" x14ac:dyDescent="0.2">
      <c r="G984" s="25"/>
    </row>
    <row r="985" spans="7:7" ht="28.5" customHeight="1" x14ac:dyDescent="0.2">
      <c r="G985" s="25"/>
    </row>
    <row r="986" spans="7:7" ht="28.5" customHeight="1" x14ac:dyDescent="0.2">
      <c r="G986" s="25"/>
    </row>
  </sheetData>
  <mergeCells count="4">
    <mergeCell ref="A2:G2"/>
    <mergeCell ref="A5:G5"/>
    <mergeCell ref="A11:G11"/>
    <mergeCell ref="A15:G1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MMU Robotika - IT</vt:lpstr>
      <vt:lpstr>Virtuální realita-popis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Oldřich Košťál</dc:creator>
  <cp:lastModifiedBy>Martina Zábranská Vrátná</cp:lastModifiedBy>
  <cp:lastPrinted>2014-01-02T11:53:21Z</cp:lastPrinted>
  <dcterms:created xsi:type="dcterms:W3CDTF">2010-09-01T07:26:13Z</dcterms:created>
  <dcterms:modified xsi:type="dcterms:W3CDTF">2026-03-10T11:15:21Z</dcterms:modified>
</cp:coreProperties>
</file>