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02_VÝBĚROVÁ ŘÍZENÍ\2026\09 Nový parkovací systém_nadlimit\Zadávací dokumentace\"/>
    </mc:Choice>
  </mc:AlternateContent>
  <xr:revisionPtr revIDLastSave="0" documentId="13_ncr:1_{8FCFEE37-58B4-4640-9E9E-A3D9171393EA}" xr6:coauthVersionLast="47" xr6:coauthVersionMax="47" xr10:uidLastSave="{00000000-0000-0000-0000-000000000000}"/>
  <bookViews>
    <workbookView xWindow="-120" yWindow="-120" windowWidth="29040" windowHeight="15720" xr2:uid="{3EA88619-0945-48E5-B4FD-C7C01E4C77B4}"/>
  </bookViews>
  <sheets>
    <sheet name="List1" sheetId="1" r:id="rId1"/>
  </sheets>
  <definedNames>
    <definedName name="_xlnm.Print_Titles" localSheetId="0">List1!$3:$3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2" i="1" l="1"/>
  <c r="G111" i="1"/>
  <c r="G110" i="1"/>
  <c r="G109" i="1"/>
  <c r="G108" i="1"/>
  <c r="G107" i="1"/>
  <c r="G106" i="1"/>
  <c r="G104" i="1"/>
  <c r="G103" i="1"/>
  <c r="G102" i="1"/>
  <c r="G101" i="1"/>
  <c r="G100" i="1"/>
  <c r="G99" i="1"/>
  <c r="G98" i="1"/>
  <c r="G97" i="1"/>
  <c r="G96" i="1"/>
  <c r="G95" i="1"/>
  <c r="G93" i="1"/>
  <c r="G92" i="1"/>
  <c r="G91" i="1"/>
  <c r="G89" i="1"/>
  <c r="G88" i="1"/>
  <c r="G87" i="1"/>
  <c r="G86" i="1"/>
  <c r="G85" i="1"/>
  <c r="G84" i="1"/>
  <c r="G74" i="1"/>
  <c r="G75" i="1"/>
  <c r="G76" i="1"/>
  <c r="G77" i="1"/>
  <c r="G78" i="1"/>
  <c r="G80" i="1"/>
  <c r="G81" i="1"/>
  <c r="G82" i="1"/>
  <c r="G73" i="1"/>
  <c r="G69" i="1"/>
  <c r="G66" i="1"/>
  <c r="G65" i="1"/>
  <c r="G64" i="1"/>
  <c r="G63" i="1"/>
  <c r="G62" i="1"/>
  <c r="G61" i="1"/>
  <c r="G59" i="1"/>
  <c r="G58" i="1"/>
  <c r="G57" i="1"/>
  <c r="G55" i="1"/>
  <c r="G54" i="1"/>
  <c r="G53" i="1"/>
  <c r="G52" i="1"/>
  <c r="G51" i="1"/>
  <c r="G50" i="1"/>
  <c r="G48" i="1"/>
  <c r="G47" i="1"/>
  <c r="G46" i="1"/>
  <c r="G44" i="1"/>
  <c r="G43" i="1"/>
  <c r="G42" i="1"/>
  <c r="G41" i="1"/>
  <c r="G40" i="1"/>
  <c r="G39" i="1"/>
  <c r="G37" i="1"/>
  <c r="G36" i="1"/>
  <c r="G35" i="1"/>
  <c r="G33" i="1"/>
  <c r="G32" i="1"/>
  <c r="G31" i="1"/>
  <c r="G30" i="1"/>
  <c r="G29" i="1"/>
  <c r="G28" i="1"/>
  <c r="G26" i="1"/>
  <c r="G25" i="1"/>
  <c r="G24" i="1"/>
  <c r="G22" i="1"/>
  <c r="G21" i="1"/>
  <c r="G20" i="1"/>
  <c r="G19" i="1"/>
  <c r="G18" i="1"/>
  <c r="G17" i="1"/>
  <c r="G15" i="1"/>
  <c r="G14" i="1"/>
  <c r="G13" i="1"/>
  <c r="G7" i="1"/>
  <c r="G8" i="1"/>
  <c r="G9" i="1"/>
  <c r="G10" i="1"/>
  <c r="G11" i="1"/>
  <c r="G6" i="1"/>
  <c r="G68" i="1" l="1"/>
  <c r="G70" i="1" s="1"/>
</calcChain>
</file>

<file path=xl/sharedStrings.xml><?xml version="1.0" encoding="utf-8"?>
<sst xmlns="http://schemas.openxmlformats.org/spreadsheetml/2006/main" count="377" uniqueCount="107">
  <si>
    <t>Označení</t>
  </si>
  <si>
    <t>Podrobný popis zařízení</t>
  </si>
  <si>
    <t>Upřesnění</t>
  </si>
  <si>
    <t>Jedn. cena</t>
  </si>
  <si>
    <t>Ks</t>
  </si>
  <si>
    <t>Umístění</t>
  </si>
  <si>
    <t>BLOK 1</t>
  </si>
  <si>
    <t>1.</t>
  </si>
  <si>
    <t>P1 - Jelenka</t>
  </si>
  <si>
    <t>2.</t>
  </si>
  <si>
    <t>Výjezdový sloupek</t>
  </si>
  <si>
    <t>3.</t>
  </si>
  <si>
    <t>4.</t>
  </si>
  <si>
    <t>Ráhno závory</t>
  </si>
  <si>
    <t>5.</t>
  </si>
  <si>
    <t>Kamera pro čtení SPZ</t>
  </si>
  <si>
    <t>6.</t>
  </si>
  <si>
    <t>Automatická pokladna</t>
  </si>
  <si>
    <t>7.</t>
  </si>
  <si>
    <t>Detekční smyčky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</si>
  <si>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</si>
  <si>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</si>
  <si>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</si>
  <si>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</si>
  <si>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</si>
  <si>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</si>
  <si>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</si>
  <si>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</si>
  <si>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</si>
  <si>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</si>
  <si>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</si>
  <si>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P2 - Pod Poštou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</si>
  <si>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</si>
  <si>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</si>
  <si>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</si>
  <si>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</si>
  <si>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</si>
  <si>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</si>
  <si>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</si>
  <si>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</si>
  <si>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</si>
  <si>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P3 - U Městského Parku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</si>
  <si>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</si>
  <si>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</si>
  <si>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</si>
  <si>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</si>
  <si>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</si>
  <si>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</si>
  <si>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</si>
  <si>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</si>
  <si>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</si>
  <si>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P5 - Autobusové nádraží</t>
  </si>
  <si>
    <t>37.</t>
  </si>
  <si>
    <t>38.</t>
  </si>
  <si>
    <t>39.</t>
  </si>
  <si>
    <t>40.</t>
  </si>
  <si>
    <t>41.</t>
  </si>
  <si>
    <t>42.</t>
  </si>
  <si>
    <t>P7 - Chvalšinská</t>
  </si>
  <si>
    <t>Společné: P1, P2, P3, P5, P7</t>
  </si>
  <si>
    <t>Přenosná pokladna</t>
  </si>
  <si>
    <t>48.</t>
  </si>
  <si>
    <t>49.</t>
  </si>
  <si>
    <t>50.</t>
  </si>
  <si>
    <t>BLOK 2</t>
  </si>
  <si>
    <t>P BUS STOP</t>
  </si>
  <si>
    <t>Výjezdový sloupek, zvýšený pro BUS</t>
  </si>
  <si>
    <t>P BUS PARKING</t>
  </si>
  <si>
    <t>P ZAMĚSTNANECKÉ</t>
  </si>
  <si>
    <t>Společné P BUS STOP, P BUS PARKING, P ZAMĚSTNECKÉ</t>
  </si>
  <si>
    <t>dle specifikace VŘ</t>
  </si>
  <si>
    <t>neprovádí se</t>
  </si>
  <si>
    <t>Řídící software</t>
  </si>
  <si>
    <t>Závorový sloupek</t>
  </si>
  <si>
    <t>Montáž komponentů včetně nutných stavebních úprav</t>
  </si>
  <si>
    <t>Vjezdový sloupek</t>
  </si>
  <si>
    <t>43.</t>
  </si>
  <si>
    <t>44.</t>
  </si>
  <si>
    <t>45.</t>
  </si>
  <si>
    <t>46.</t>
  </si>
  <si>
    <t>47.</t>
  </si>
  <si>
    <t>51.</t>
  </si>
  <si>
    <t>52.</t>
  </si>
  <si>
    <t>Instalce SW, zaškolení obsluhy</t>
  </si>
  <si>
    <t xml:space="preserve">Řídící software </t>
  </si>
  <si>
    <t>Implementace stávajícíhc karet</t>
  </si>
  <si>
    <r>
      <t xml:space="preserve">Operační software - </t>
    </r>
    <r>
      <rPr>
        <sz val="11"/>
        <color rgb="FFFF0000"/>
        <rFont val="Aptos Narrow"/>
        <family val="2"/>
        <scheme val="minor"/>
      </rPr>
      <t>licence 5 let.</t>
    </r>
  </si>
  <si>
    <t>Vjezdový sloupek, zvýšený (pro BUS)</t>
  </si>
  <si>
    <t>Implementace rezrvačního systému</t>
  </si>
  <si>
    <t>Doprava, ostatní jinde nespecifikované</t>
  </si>
  <si>
    <t>53.</t>
  </si>
  <si>
    <t>54.</t>
  </si>
  <si>
    <t>55.</t>
  </si>
  <si>
    <t>56.</t>
  </si>
  <si>
    <t>Celkem za BLOK 1</t>
  </si>
  <si>
    <t>Celkem za BLOK 2</t>
  </si>
  <si>
    <t>Cena za roční servisní smlouvu</t>
  </si>
  <si>
    <t>CELKEM ZA BLOK 2</t>
  </si>
  <si>
    <t>CENA ZA SERVISNÍ SMLOUVU (ROČNÍ x 5 let)</t>
  </si>
  <si>
    <t>počet lístků</t>
  </si>
  <si>
    <t>paušál</t>
  </si>
  <si>
    <t>Cena celkem</t>
  </si>
  <si>
    <t>Příloha č. xxx Zadávací dokumentace Obměna parkovacího systému (závorový systém) ROZPOČET</t>
  </si>
  <si>
    <t>Celková nabídková cena (součet Ceny za BLOK 1 a Ceny za servis po dobu 5 let)</t>
  </si>
  <si>
    <t>Buňku vyplňuje dodavatel</t>
  </si>
  <si>
    <t xml:space="preserve">Termopapír parkovací </t>
  </si>
  <si>
    <t>Termopapír účtenka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</si>
</sst>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2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color rgb="FFFF0000"/>
      <name val="Aptos Narrow"/>
      <family val="2"/>
      <scheme val="minor"/>
    </font>
    <font>
      <i/>
      <sz val="12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2" xfId="0" applyBorder="1"/>
    <xf numFmtId="0" fontId="1" fillId="0" borderId="3" xfId="0" applyFont="1" applyBorder="1"/>
    <xf numFmtId="0" fontId="1" fillId="0" borderId="4" xfId="0" applyFont="1" applyBorder="1"/>
    <xf numFmtId="0" fontId="7" fillId="0" borderId="0" xfId="0" applyFont="1"/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2" fillId="2" borderId="8" xfId="0" applyFont="1" applyFill="1" applyBorder="1" applyAlignment="1">
      <alignment horizontal="center"/>
    </xf>
    <xf numFmtId="0" fontId="0" fillId="3" borderId="1" xfId="0" applyFill="1" applyBorder="1"/>
    <xf numFmtId="3" fontId="1" fillId="0" borderId="4" xfId="0" applyNumberFormat="1" applyFont="1" applyBorder="1"/>
    <xf numFmtId="3" fontId="0" fillId="0" borderId="1" xfId="0" applyNumberFormat="1" applyBorder="1"/>
    <xf numFmtId="3" fontId="0" fillId="0" borderId="0" xfId="0" applyNumberFormat="1"/>
    <xf numFmtId="3" fontId="0" fillId="2" borderId="1" xfId="0" applyNumberFormat="1" applyFill="1" applyBorder="1"/>
    <xf numFmtId="3" fontId="0" fillId="3" borderId="1" xfId="0" applyNumberFormat="1" applyFill="1" applyBorder="1"/>
    <xf numFmtId="0" fontId="1" fillId="0" borderId="9" xfId="0" applyFont="1" applyBorder="1"/>
    <xf numFmtId="3" fontId="1" fillId="0" borderId="9" xfId="0" applyNumberFormat="1" applyFont="1" applyBorder="1"/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11" xfId="0" applyFont="1" applyBorder="1"/>
    <xf numFmtId="0" fontId="1" fillId="0" borderId="12" xfId="0" applyFont="1" applyBorder="1" applyAlignment="1">
      <alignment wrapText="1"/>
    </xf>
    <xf numFmtId="0" fontId="2" fillId="2" borderId="13" xfId="0" applyFont="1" applyFill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0" fillId="3" borderId="15" xfId="0" applyFill="1" applyBorder="1"/>
    <xf numFmtId="0" fontId="3" fillId="0" borderId="18" xfId="0" applyFont="1" applyBorder="1" applyAlignment="1">
      <alignment horizontal="center"/>
    </xf>
    <xf numFmtId="0" fontId="0" fillId="0" borderId="10" xfId="0" applyBorder="1" applyAlignment="1">
      <alignment wrapText="1"/>
    </xf>
    <xf numFmtId="3" fontId="0" fillId="0" borderId="10" xfId="0" applyNumberFormat="1" applyBorder="1"/>
    <xf numFmtId="3" fontId="1" fillId="3" borderId="4" xfId="0" applyNumberFormat="1" applyFont="1" applyFill="1" applyBorder="1"/>
    <xf numFmtId="0" fontId="3" fillId="2" borderId="18" xfId="0" applyFont="1" applyFill="1" applyBorder="1" applyAlignment="1">
      <alignment horizontal="center"/>
    </xf>
    <xf numFmtId="0" fontId="0" fillId="2" borderId="10" xfId="0" applyFill="1" applyBorder="1"/>
    <xf numFmtId="0" fontId="0" fillId="2" borderId="10" xfId="0" applyFill="1" applyBorder="1" applyAlignment="1">
      <alignment wrapText="1"/>
    </xf>
    <xf numFmtId="3" fontId="0" fillId="2" borderId="10" xfId="0" applyNumberFormat="1" applyFill="1" applyBorder="1"/>
    <xf numFmtId="3" fontId="1" fillId="2" borderId="4" xfId="0" applyNumberFormat="1" applyFont="1" applyFill="1" applyBorder="1"/>
    <xf numFmtId="0" fontId="3" fillId="0" borderId="23" xfId="0" applyFont="1" applyBorder="1" applyAlignment="1">
      <alignment horizontal="center"/>
    </xf>
    <xf numFmtId="0" fontId="0" fillId="0" borderId="2" xfId="0" applyBorder="1" applyAlignment="1">
      <alignment wrapText="1"/>
    </xf>
    <xf numFmtId="3" fontId="0" fillId="0" borderId="2" xfId="0" applyNumberFormat="1" applyBorder="1"/>
    <xf numFmtId="0" fontId="0" fillId="3" borderId="1" xfId="0" applyFill="1" applyBorder="1" applyAlignment="1">
      <alignment wrapText="1"/>
    </xf>
    <xf numFmtId="0" fontId="2" fillId="2" borderId="14" xfId="0" applyFont="1" applyFill="1" applyBorder="1" applyAlignment="1">
      <alignment horizontal="center"/>
    </xf>
    <xf numFmtId="0" fontId="0" fillId="0" borderId="16" xfId="0" applyBorder="1"/>
    <xf numFmtId="0" fontId="0" fillId="2" borderId="16" xfId="0" applyFill="1" applyBorder="1"/>
    <xf numFmtId="0" fontId="0" fillId="2" borderId="19" xfId="0" applyFill="1" applyBorder="1"/>
    <xf numFmtId="0" fontId="0" fillId="3" borderId="16" xfId="0" applyFill="1" applyBorder="1"/>
    <xf numFmtId="0" fontId="1" fillId="3" borderId="5" xfId="0" applyFont="1" applyFill="1" applyBorder="1"/>
    <xf numFmtId="0" fontId="1" fillId="2" borderId="5" xfId="0" applyFont="1" applyFill="1" applyBorder="1"/>
    <xf numFmtId="0" fontId="2" fillId="3" borderId="20" xfId="0" applyFont="1" applyFill="1" applyBorder="1"/>
    <xf numFmtId="0" fontId="2" fillId="3" borderId="21" xfId="0" applyFont="1" applyFill="1" applyBorder="1"/>
    <xf numFmtId="0" fontId="2" fillId="3" borderId="24" xfId="0" applyFont="1" applyFill="1" applyBorder="1"/>
    <xf numFmtId="0" fontId="2" fillId="2" borderId="8" xfId="0" applyFon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2" fillId="3" borderId="21" xfId="0" applyFon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/>
    <xf numFmtId="0" fontId="6" fillId="0" borderId="15" xfId="0" applyFont="1" applyBorder="1" applyAlignment="1">
      <alignment horizontal="center"/>
    </xf>
    <xf numFmtId="0" fontId="7" fillId="0" borderId="1" xfId="0" applyFont="1" applyBorder="1"/>
    <xf numFmtId="0" fontId="7" fillId="0" borderId="6" xfId="0" applyFont="1" applyBorder="1"/>
    <xf numFmtId="0" fontId="7" fillId="0" borderId="7" xfId="0" applyFont="1" applyBorder="1" applyProtection="1">
      <protection locked="0"/>
    </xf>
    <xf numFmtId="0" fontId="7" fillId="0" borderId="7" xfId="0" applyFont="1" applyBorder="1"/>
    <xf numFmtId="0" fontId="7" fillId="0" borderId="17" xfId="0" applyFont="1" applyBorder="1"/>
    <xf numFmtId="0" fontId="8" fillId="2" borderId="20" xfId="0" applyFont="1" applyFill="1" applyBorder="1" applyAlignment="1">
      <alignment horizontal="left" wrapText="1"/>
    </xf>
    <xf numFmtId="0" fontId="8" fillId="2" borderId="21" xfId="0" applyFont="1" applyFill="1" applyBorder="1" applyAlignment="1">
      <alignment horizontal="left" wrapText="1"/>
    </xf>
    <xf numFmtId="0" fontId="8" fillId="2" borderId="22" xfId="0" applyFont="1" applyFill="1" applyBorder="1" applyAlignment="1">
      <alignment horizontal="left" wrapText="1"/>
    </xf>
    <xf numFmtId="0" fontId="8" fillId="3" borderId="20" xfId="0" applyFont="1" applyFill="1" applyBorder="1" applyAlignment="1">
      <alignment horizontal="left" wrapText="1"/>
    </xf>
    <xf numFmtId="0" fontId="8" fillId="3" borderId="21" xfId="0" applyFont="1" applyFill="1" applyBorder="1" applyAlignment="1">
      <alignment horizontal="left" wrapText="1"/>
    </xf>
    <xf numFmtId="0" fontId="8" fillId="3" borderId="22" xfId="0" applyFont="1" applyFill="1" applyBorder="1" applyAlignment="1">
      <alignment horizontal="left" wrapText="1"/>
    </xf>
    <xf numFmtId="0" fontId="1" fillId="3" borderId="25" xfId="0" applyFont="1" applyFill="1" applyBorder="1" applyAlignment="1" applyProtection="1">
      <alignment horizontal="center"/>
      <protection locked="0"/>
    </xf>
    <xf numFmtId="0" fontId="1" fillId="3" borderId="22" xfId="0" applyFont="1" applyFill="1" applyBorder="1" applyAlignment="1" applyProtection="1">
      <alignment horizontal="center"/>
      <protection locked="0"/>
    </xf>
    <xf numFmtId="0" fontId="1" fillId="2" borderId="25" xfId="0" applyFont="1" applyFill="1" applyBorder="1" applyAlignment="1" applyProtection="1">
      <alignment horizontal="center"/>
      <protection locked="0"/>
    </xf>
    <xf numFmtId="0" fontId="1" fillId="2" borderId="22" xfId="0" applyFont="1" applyFill="1" applyBorder="1" applyAlignment="1" applyProtection="1">
      <alignment horizontal="center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54F31-0C6D-40FD-AD46-52490F8E4937}">
  <sheetPr>
    <pageSetUpPr fitToPage="1"/>
  </sheetPr>
  <dimension ref="A1:I123"/>
  <sheetViews>
    <sheetView showGridLines="0" tabSelected="1" zoomScale="80" zoomScaleNormal="80" workbookViewId="0">
      <pane ySplit="3" topLeftCell="A108" activePane="bottomLeft" state="frozen"/>
      <selection pane="bottomLeft" activeCell="D115" sqref="D115"/>
    </sheetView>
  </sheetViews>
  <sheetFormatPr defaultRowHeight="15" x14ac:dyDescent="0.25"/>
  <cols>
    <col min="1" max="1" width="11.42578125" customWidth="1"/>
    <col min="2" max="2" width="22.5703125" customWidth="1"/>
    <col min="3" max="3" width="32.140625" customWidth="1"/>
    <col min="4" max="4" width="19.140625" style="2" customWidth="1"/>
    <col min="5" max="5" width="9.140625" customWidth="1"/>
    <col min="6" max="6" width="9.7109375" style="16" customWidth="1"/>
    <col min="7" max="7" width="13.42578125" customWidth="1"/>
    <col min="9" max="9" width="52.7109375" customWidth="1"/>
  </cols>
  <sheetData>
    <row r="1" spans="1:7" ht="18.75" x14ac:dyDescent="0.3">
      <c r="A1" s="1" t="s">
        <v>102</v>
      </c>
    </row>
    <row r="2" spans="1:7" ht="15.75" thickBot="1" x14ac:dyDescent="0.3"/>
    <row r="3" spans="1:7" ht="34.9" customHeight="1" thickBot="1" x14ac:dyDescent="0.35">
      <c r="A3" s="7" t="s">
        <v>0</v>
      </c>
      <c r="B3" s="8" t="s">
        <v>5</v>
      </c>
      <c r="C3" s="21" t="s">
        <v>1</v>
      </c>
      <c r="D3" s="21" t="s">
        <v>2</v>
      </c>
      <c r="E3" s="21" t="s">
        <v>3</v>
      </c>
      <c r="F3" s="14" t="s">
        <v>4</v>
      </c>
      <c r="G3" s="22" t="s">
        <v>101</v>
      </c>
    </row>
    <row r="4" spans="1:7" ht="6" customHeight="1" thickBot="1" x14ac:dyDescent="0.35">
      <c r="A4" s="24"/>
      <c r="B4" s="19"/>
      <c r="C4" s="23"/>
      <c r="D4" s="23"/>
      <c r="E4" s="23"/>
      <c r="F4" s="20"/>
      <c r="G4" s="25"/>
    </row>
    <row r="5" spans="1:7" ht="34.9" customHeight="1" x14ac:dyDescent="0.4">
      <c r="A5" s="26" t="s">
        <v>6</v>
      </c>
      <c r="B5" s="12"/>
      <c r="C5" s="12"/>
      <c r="D5" s="12"/>
      <c r="E5" s="53"/>
      <c r="F5" s="12"/>
      <c r="G5" s="43"/>
    </row>
    <row r="6" spans="1:7" ht="34.9" customHeight="1" x14ac:dyDescent="0.25">
      <c r="A6" s="27" t="s">
        <v>7</v>
      </c>
      <c r="B6" s="3" t="s">
        <v>8</v>
      </c>
      <c r="C6" s="3" t="s">
        <v>75</v>
      </c>
      <c r="D6" s="4" t="s">
        <v>70</v>
      </c>
      <c r="E6" s="58"/>
      <c r="F6" s="15">
        <v>1</v>
      </c>
      <c r="G6" s="44">
        <f>+E6*F6</f>
        <v>0</v>
      </c>
    </row>
    <row r="7" spans="1:7" ht="34.9" customHeight="1" x14ac:dyDescent="0.25">
      <c r="A7" s="27" t="s">
        <v>9</v>
      </c>
      <c r="B7" s="3" t="s">
        <v>8</v>
      </c>
      <c r="C7" s="3" t="s">
        <v>10</v>
      </c>
      <c r="D7" s="5" t="s">
        <v>70</v>
      </c>
      <c r="E7" s="58"/>
      <c r="F7" s="15">
        <v>1</v>
      </c>
      <c r="G7" s="44">
        <f t="shared" ref="G7:G66" si="0">+E7*F7</f>
        <v>0</v>
      </c>
    </row>
    <row r="8" spans="1:7" ht="34.9" customHeight="1" x14ac:dyDescent="0.25">
      <c r="A8" s="27" t="s">
        <v>11</v>
      </c>
      <c r="B8" s="3" t="s">
        <v>8</v>
      </c>
      <c r="C8" s="3" t="s">
        <v>73</v>
      </c>
      <c r="D8" s="5" t="s">
        <v>70</v>
      </c>
      <c r="E8" s="58"/>
      <c r="F8" s="15">
        <v>2</v>
      </c>
      <c r="G8" s="44">
        <f t="shared" si="0"/>
        <v>0</v>
      </c>
    </row>
    <row r="9" spans="1:7" ht="34.9" customHeight="1" x14ac:dyDescent="0.25">
      <c r="A9" s="27" t="s">
        <v>12</v>
      </c>
      <c r="B9" s="3" t="s">
        <v>8</v>
      </c>
      <c r="C9" s="3" t="s">
        <v>15</v>
      </c>
      <c r="D9" s="5" t="s">
        <v>70</v>
      </c>
      <c r="E9" s="58"/>
      <c r="F9" s="15">
        <v>2</v>
      </c>
      <c r="G9" s="44">
        <f t="shared" si="0"/>
        <v>0</v>
      </c>
    </row>
    <row r="10" spans="1:7" ht="34.9" customHeight="1" x14ac:dyDescent="0.25">
      <c r="A10" s="27" t="s">
        <v>14</v>
      </c>
      <c r="B10" s="3" t="s">
        <v>8</v>
      </c>
      <c r="C10" s="3" t="s">
        <v>13</v>
      </c>
      <c r="D10" s="5" t="s">
        <v>70</v>
      </c>
      <c r="E10" s="58"/>
      <c r="F10" s="15">
        <v>2</v>
      </c>
      <c r="G10" s="44">
        <f t="shared" si="0"/>
        <v>0</v>
      </c>
    </row>
    <row r="11" spans="1:7" ht="34.9" customHeight="1" x14ac:dyDescent="0.25">
      <c r="A11" s="27" t="s">
        <v>16</v>
      </c>
      <c r="B11" s="3" t="s">
        <v>8</v>
      </c>
      <c r="C11" s="3" t="s">
        <v>17</v>
      </c>
      <c r="D11" s="5" t="s">
        <v>70</v>
      </c>
      <c r="E11" s="58"/>
      <c r="F11" s="15">
        <v>2</v>
      </c>
      <c r="G11" s="44">
        <f t="shared" si="0"/>
        <v>0</v>
      </c>
    </row>
    <row r="12" spans="1:7" s="9" customFormat="1" ht="32.450000000000003" customHeight="1" x14ac:dyDescent="0.25">
      <c r="A12" s="60" t="s">
        <v>18</v>
      </c>
      <c r="B12" s="61" t="s">
        <v>8</v>
      </c>
      <c r="C12" s="61" t="s">
        <v>19</v>
      </c>
      <c r="D12" s="62" t="s">
        <v>71</v>
      </c>
      <c r="E12" s="63"/>
      <c r="F12" s="64"/>
      <c r="G12" s="65"/>
    </row>
    <row r="13" spans="1:7" ht="32.450000000000003" customHeight="1" x14ac:dyDescent="0.25">
      <c r="A13" s="27" t="s">
        <v>20</v>
      </c>
      <c r="B13" s="3" t="s">
        <v>8</v>
      </c>
      <c r="C13" s="5" t="s">
        <v>105</v>
      </c>
      <c r="D13" s="5" t="s">
        <v>99</v>
      </c>
      <c r="E13" s="58"/>
      <c r="F13" s="15">
        <v>10000</v>
      </c>
      <c r="G13" s="44">
        <f t="shared" si="0"/>
        <v>0</v>
      </c>
    </row>
    <row r="14" spans="1:7" ht="32.450000000000003" customHeight="1" x14ac:dyDescent="0.25">
      <c r="A14" s="27" t="s">
        <v>21</v>
      </c>
      <c r="B14" s="3" t="s">
        <v>8</v>
      </c>
      <c r="C14" s="5" t="s">
        <v>106</v>
      </c>
      <c r="D14" s="5" t="s">
        <v>99</v>
      </c>
      <c r="E14" s="58"/>
      <c r="F14" s="15">
        <v>10000</v>
      </c>
      <c r="G14" s="44">
        <f t="shared" si="0"/>
        <v>0</v>
      </c>
    </row>
    <row r="15" spans="1:7" ht="56.45" customHeight="1" x14ac:dyDescent="0.25">
      <c r="A15" s="27" t="s">
        <v>22</v>
      </c>
      <c r="B15" s="3" t="s">
        <v>8</v>
      </c>
      <c r="C15" s="5" t="s">
        <v>74</v>
      </c>
      <c r="D15" s="5" t="s">
        <v>100</v>
      </c>
      <c r="E15" s="58"/>
      <c r="F15" s="15">
        <v>1</v>
      </c>
      <c r="G15" s="44">
        <f t="shared" si="0"/>
        <v>0</v>
      </c>
    </row>
    <row r="16" spans="1:7" ht="8.4499999999999993" customHeight="1" x14ac:dyDescent="0.25">
      <c r="A16" s="28"/>
      <c r="B16" s="11"/>
      <c r="C16" s="11"/>
      <c r="D16" s="10"/>
      <c r="E16" s="54"/>
      <c r="F16" s="17"/>
      <c r="G16" s="45"/>
    </row>
    <row r="17" spans="1:7" ht="34.9" customHeight="1" x14ac:dyDescent="0.25">
      <c r="A17" s="27" t="s">
        <v>23</v>
      </c>
      <c r="B17" s="3" t="s">
        <v>31</v>
      </c>
      <c r="C17" s="3" t="s">
        <v>75</v>
      </c>
      <c r="D17" s="4" t="s">
        <v>70</v>
      </c>
      <c r="E17" s="58"/>
      <c r="F17" s="15">
        <v>2</v>
      </c>
      <c r="G17" s="44">
        <f t="shared" si="0"/>
        <v>0</v>
      </c>
    </row>
    <row r="18" spans="1:7" ht="34.9" customHeight="1" x14ac:dyDescent="0.25">
      <c r="A18" s="27" t="s">
        <v>24</v>
      </c>
      <c r="B18" s="3" t="s">
        <v>31</v>
      </c>
      <c r="C18" s="3" t="s">
        <v>10</v>
      </c>
      <c r="D18" s="5" t="s">
        <v>70</v>
      </c>
      <c r="E18" s="58"/>
      <c r="F18" s="15">
        <v>1</v>
      </c>
      <c r="G18" s="44">
        <f t="shared" si="0"/>
        <v>0</v>
      </c>
    </row>
    <row r="19" spans="1:7" ht="34.9" customHeight="1" x14ac:dyDescent="0.25">
      <c r="A19" s="27" t="s">
        <v>25</v>
      </c>
      <c r="B19" s="3" t="s">
        <v>31</v>
      </c>
      <c r="C19" s="3" t="s">
        <v>73</v>
      </c>
      <c r="D19" s="5" t="s">
        <v>70</v>
      </c>
      <c r="E19" s="58"/>
      <c r="F19" s="15">
        <v>3</v>
      </c>
      <c r="G19" s="44">
        <f t="shared" si="0"/>
        <v>0</v>
      </c>
    </row>
    <row r="20" spans="1:7" ht="34.9" customHeight="1" x14ac:dyDescent="0.25">
      <c r="A20" s="27" t="s">
        <v>26</v>
      </c>
      <c r="B20" s="3" t="s">
        <v>31</v>
      </c>
      <c r="C20" s="3" t="s">
        <v>15</v>
      </c>
      <c r="D20" s="5" t="s">
        <v>70</v>
      </c>
      <c r="E20" s="58"/>
      <c r="F20" s="15">
        <v>3</v>
      </c>
      <c r="G20" s="44">
        <f t="shared" si="0"/>
        <v>0</v>
      </c>
    </row>
    <row r="21" spans="1:7" ht="34.9" customHeight="1" x14ac:dyDescent="0.25">
      <c r="A21" s="27" t="s">
        <v>27</v>
      </c>
      <c r="B21" s="3" t="s">
        <v>31</v>
      </c>
      <c r="C21" s="3" t="s">
        <v>13</v>
      </c>
      <c r="D21" s="5" t="s">
        <v>70</v>
      </c>
      <c r="E21" s="58"/>
      <c r="F21" s="15">
        <v>3</v>
      </c>
      <c r="G21" s="44">
        <f t="shared" si="0"/>
        <v>0</v>
      </c>
    </row>
    <row r="22" spans="1:7" ht="34.9" customHeight="1" x14ac:dyDescent="0.25">
      <c r="A22" s="27" t="s">
        <v>28</v>
      </c>
      <c r="B22" s="3" t="s">
        <v>31</v>
      </c>
      <c r="C22" s="3" t="s">
        <v>17</v>
      </c>
      <c r="D22" s="5" t="s">
        <v>70</v>
      </c>
      <c r="E22" s="58"/>
      <c r="F22" s="15">
        <v>1</v>
      </c>
      <c r="G22" s="44">
        <f t="shared" si="0"/>
        <v>0</v>
      </c>
    </row>
    <row r="23" spans="1:7" ht="34.9" customHeight="1" x14ac:dyDescent="0.25">
      <c r="A23" s="60" t="s">
        <v>29</v>
      </c>
      <c r="B23" s="61" t="s">
        <v>31</v>
      </c>
      <c r="C23" s="61" t="s">
        <v>19</v>
      </c>
      <c r="D23" s="62" t="s">
        <v>71</v>
      </c>
      <c r="E23" s="63"/>
      <c r="F23" s="64"/>
      <c r="G23" s="65"/>
    </row>
    <row r="24" spans="1:7" ht="34.9" customHeight="1" x14ac:dyDescent="0.25">
      <c r="A24" s="27" t="s">
        <v>30</v>
      </c>
      <c r="B24" s="3" t="s">
        <v>31</v>
      </c>
      <c r="C24" s="5" t="s">
        <v>105</v>
      </c>
      <c r="D24" s="5" t="s">
        <v>99</v>
      </c>
      <c r="E24" s="58"/>
      <c r="F24" s="15">
        <v>10000</v>
      </c>
      <c r="G24" s="44">
        <f t="shared" si="0"/>
        <v>0</v>
      </c>
    </row>
    <row r="25" spans="1:7" ht="34.9" customHeight="1" x14ac:dyDescent="0.25">
      <c r="A25" s="27" t="s">
        <v>32</v>
      </c>
      <c r="B25" s="3" t="s">
        <v>31</v>
      </c>
      <c r="C25" s="5" t="s">
        <v>106</v>
      </c>
      <c r="D25" s="5" t="s">
        <v>99</v>
      </c>
      <c r="E25" s="58"/>
      <c r="F25" s="15">
        <v>10000</v>
      </c>
      <c r="G25" s="44">
        <f t="shared" si="0"/>
        <v>0</v>
      </c>
    </row>
    <row r="26" spans="1:7" ht="45.6" customHeight="1" x14ac:dyDescent="0.25">
      <c r="A26" s="27" t="s">
        <v>33</v>
      </c>
      <c r="B26" s="3" t="s">
        <v>31</v>
      </c>
      <c r="C26" s="5" t="s">
        <v>74</v>
      </c>
      <c r="D26" s="5" t="s">
        <v>100</v>
      </c>
      <c r="E26" s="58"/>
      <c r="F26" s="15">
        <v>1</v>
      </c>
      <c r="G26" s="44">
        <f t="shared" si="0"/>
        <v>0</v>
      </c>
    </row>
    <row r="27" spans="1:7" ht="7.15" customHeight="1" x14ac:dyDescent="0.25">
      <c r="A27" s="28"/>
      <c r="B27" s="11"/>
      <c r="C27" s="11"/>
      <c r="D27" s="10"/>
      <c r="E27" s="54"/>
      <c r="F27" s="17"/>
      <c r="G27" s="45"/>
    </row>
    <row r="28" spans="1:7" ht="34.9" customHeight="1" x14ac:dyDescent="0.25">
      <c r="A28" s="27" t="s">
        <v>34</v>
      </c>
      <c r="B28" s="3" t="s">
        <v>41</v>
      </c>
      <c r="C28" s="3" t="s">
        <v>75</v>
      </c>
      <c r="D28" s="4" t="s">
        <v>70</v>
      </c>
      <c r="E28" s="58"/>
      <c r="F28" s="15">
        <v>2</v>
      </c>
      <c r="G28" s="44">
        <f t="shared" si="0"/>
        <v>0</v>
      </c>
    </row>
    <row r="29" spans="1:7" ht="34.9" customHeight="1" x14ac:dyDescent="0.25">
      <c r="A29" s="27" t="s">
        <v>35</v>
      </c>
      <c r="B29" s="3" t="s">
        <v>41</v>
      </c>
      <c r="C29" s="3" t="s">
        <v>10</v>
      </c>
      <c r="D29" s="5" t="s">
        <v>70</v>
      </c>
      <c r="E29" s="58"/>
      <c r="F29" s="15">
        <v>1</v>
      </c>
      <c r="G29" s="44">
        <f t="shared" si="0"/>
        <v>0</v>
      </c>
    </row>
    <row r="30" spans="1:7" ht="34.9" customHeight="1" x14ac:dyDescent="0.25">
      <c r="A30" s="27" t="s">
        <v>36</v>
      </c>
      <c r="B30" s="3" t="s">
        <v>41</v>
      </c>
      <c r="C30" s="3" t="s">
        <v>73</v>
      </c>
      <c r="D30" s="5" t="s">
        <v>70</v>
      </c>
      <c r="E30" s="58"/>
      <c r="F30" s="15">
        <v>3</v>
      </c>
      <c r="G30" s="44">
        <f t="shared" si="0"/>
        <v>0</v>
      </c>
    </row>
    <row r="31" spans="1:7" ht="34.9" customHeight="1" x14ac:dyDescent="0.25">
      <c r="A31" s="27" t="s">
        <v>37</v>
      </c>
      <c r="B31" s="3" t="s">
        <v>41</v>
      </c>
      <c r="C31" s="3" t="s">
        <v>15</v>
      </c>
      <c r="D31" s="5" t="s">
        <v>70</v>
      </c>
      <c r="E31" s="58"/>
      <c r="F31" s="15">
        <v>3</v>
      </c>
      <c r="G31" s="44">
        <f t="shared" si="0"/>
        <v>0</v>
      </c>
    </row>
    <row r="32" spans="1:7" ht="34.9" customHeight="1" x14ac:dyDescent="0.25">
      <c r="A32" s="27" t="s">
        <v>38</v>
      </c>
      <c r="B32" s="3" t="s">
        <v>41</v>
      </c>
      <c r="C32" s="3" t="s">
        <v>13</v>
      </c>
      <c r="D32" s="5" t="s">
        <v>70</v>
      </c>
      <c r="E32" s="58"/>
      <c r="F32" s="15">
        <v>3</v>
      </c>
      <c r="G32" s="44">
        <f t="shared" si="0"/>
        <v>0</v>
      </c>
    </row>
    <row r="33" spans="1:7" ht="34.9" customHeight="1" x14ac:dyDescent="0.25">
      <c r="A33" s="27" t="s">
        <v>39</v>
      </c>
      <c r="B33" s="3" t="s">
        <v>41</v>
      </c>
      <c r="C33" s="3" t="s">
        <v>17</v>
      </c>
      <c r="D33" s="5" t="s">
        <v>70</v>
      </c>
      <c r="E33" s="58"/>
      <c r="F33" s="15">
        <v>1</v>
      </c>
      <c r="G33" s="44">
        <f t="shared" si="0"/>
        <v>0</v>
      </c>
    </row>
    <row r="34" spans="1:7" ht="34.9" customHeight="1" x14ac:dyDescent="0.25">
      <c r="A34" s="60" t="s">
        <v>40</v>
      </c>
      <c r="B34" s="61" t="s">
        <v>41</v>
      </c>
      <c r="C34" s="61" t="s">
        <v>19</v>
      </c>
      <c r="D34" s="62" t="s">
        <v>71</v>
      </c>
      <c r="E34" s="63"/>
      <c r="F34" s="64"/>
      <c r="G34" s="65"/>
    </row>
    <row r="35" spans="1:7" ht="34.9" customHeight="1" x14ac:dyDescent="0.25">
      <c r="A35" s="27" t="s">
        <v>42</v>
      </c>
      <c r="B35" s="3" t="s">
        <v>41</v>
      </c>
      <c r="C35" s="5" t="s">
        <v>105</v>
      </c>
      <c r="D35" s="5" t="s">
        <v>99</v>
      </c>
      <c r="E35" s="58"/>
      <c r="F35" s="15">
        <v>10000</v>
      </c>
      <c r="G35" s="44">
        <f t="shared" si="0"/>
        <v>0</v>
      </c>
    </row>
    <row r="36" spans="1:7" ht="34.9" customHeight="1" x14ac:dyDescent="0.25">
      <c r="A36" s="27" t="s">
        <v>43</v>
      </c>
      <c r="B36" s="3" t="s">
        <v>41</v>
      </c>
      <c r="C36" s="5" t="s">
        <v>106</v>
      </c>
      <c r="D36" s="5" t="s">
        <v>99</v>
      </c>
      <c r="E36" s="58"/>
      <c r="F36" s="15">
        <v>10000</v>
      </c>
      <c r="G36" s="44">
        <f t="shared" si="0"/>
        <v>0</v>
      </c>
    </row>
    <row r="37" spans="1:7" ht="42.6" customHeight="1" x14ac:dyDescent="0.25">
      <c r="A37" s="27" t="s">
        <v>44</v>
      </c>
      <c r="B37" s="3" t="s">
        <v>41</v>
      </c>
      <c r="C37" s="5" t="s">
        <v>74</v>
      </c>
      <c r="D37" s="5" t="s">
        <v>100</v>
      </c>
      <c r="E37" s="58"/>
      <c r="F37" s="15">
        <v>1</v>
      </c>
      <c r="G37" s="44">
        <f t="shared" si="0"/>
        <v>0</v>
      </c>
    </row>
    <row r="38" spans="1:7" ht="10.9" customHeight="1" x14ac:dyDescent="0.25">
      <c r="A38" s="28"/>
      <c r="B38" s="11"/>
      <c r="C38" s="11"/>
      <c r="D38" s="10"/>
      <c r="E38" s="54"/>
      <c r="F38" s="17"/>
      <c r="G38" s="45"/>
    </row>
    <row r="39" spans="1:7" ht="34.9" customHeight="1" x14ac:dyDescent="0.25">
      <c r="A39" s="27" t="s">
        <v>45</v>
      </c>
      <c r="B39" s="3" t="s">
        <v>51</v>
      </c>
      <c r="C39" s="3" t="s">
        <v>75</v>
      </c>
      <c r="D39" s="5" t="s">
        <v>70</v>
      </c>
      <c r="E39" s="58"/>
      <c r="F39" s="15">
        <v>2</v>
      </c>
      <c r="G39" s="44">
        <f t="shared" si="0"/>
        <v>0</v>
      </c>
    </row>
    <row r="40" spans="1:7" ht="34.9" customHeight="1" x14ac:dyDescent="0.25">
      <c r="A40" s="27" t="s">
        <v>46</v>
      </c>
      <c r="B40" s="3" t="s">
        <v>51</v>
      </c>
      <c r="C40" s="3" t="s">
        <v>10</v>
      </c>
      <c r="D40" s="5" t="s">
        <v>70</v>
      </c>
      <c r="E40" s="58"/>
      <c r="F40" s="15">
        <v>1</v>
      </c>
      <c r="G40" s="44">
        <f t="shared" si="0"/>
        <v>0</v>
      </c>
    </row>
    <row r="41" spans="1:7" ht="34.9" customHeight="1" x14ac:dyDescent="0.25">
      <c r="A41" s="27" t="s">
        <v>47</v>
      </c>
      <c r="B41" s="3" t="s">
        <v>51</v>
      </c>
      <c r="C41" s="3" t="s">
        <v>73</v>
      </c>
      <c r="D41" s="5" t="s">
        <v>70</v>
      </c>
      <c r="E41" s="58"/>
      <c r="F41" s="15">
        <v>3</v>
      </c>
      <c r="G41" s="44">
        <f t="shared" si="0"/>
        <v>0</v>
      </c>
    </row>
    <row r="42" spans="1:7" ht="34.9" customHeight="1" x14ac:dyDescent="0.25">
      <c r="A42" s="27" t="s">
        <v>48</v>
      </c>
      <c r="B42" s="3" t="s">
        <v>51</v>
      </c>
      <c r="C42" s="3" t="s">
        <v>15</v>
      </c>
      <c r="D42" s="5" t="s">
        <v>70</v>
      </c>
      <c r="E42" s="58"/>
      <c r="F42" s="15">
        <v>3</v>
      </c>
      <c r="G42" s="44">
        <f t="shared" si="0"/>
        <v>0</v>
      </c>
    </row>
    <row r="43" spans="1:7" ht="34.9" customHeight="1" x14ac:dyDescent="0.25">
      <c r="A43" s="27" t="s">
        <v>49</v>
      </c>
      <c r="B43" s="3" t="s">
        <v>51</v>
      </c>
      <c r="C43" s="3" t="s">
        <v>13</v>
      </c>
      <c r="D43" s="5" t="s">
        <v>70</v>
      </c>
      <c r="E43" s="58"/>
      <c r="F43" s="15">
        <v>3</v>
      </c>
      <c r="G43" s="44">
        <f t="shared" si="0"/>
        <v>0</v>
      </c>
    </row>
    <row r="44" spans="1:7" ht="34.9" customHeight="1" x14ac:dyDescent="0.25">
      <c r="A44" s="27" t="s">
        <v>50</v>
      </c>
      <c r="B44" s="3" t="s">
        <v>51</v>
      </c>
      <c r="C44" s="3" t="s">
        <v>17</v>
      </c>
      <c r="D44" s="5" t="s">
        <v>70</v>
      </c>
      <c r="E44" s="58"/>
      <c r="F44" s="15">
        <v>1</v>
      </c>
      <c r="G44" s="44">
        <f t="shared" si="0"/>
        <v>0</v>
      </c>
    </row>
    <row r="45" spans="1:7" ht="34.9" customHeight="1" x14ac:dyDescent="0.25">
      <c r="A45" s="60" t="s">
        <v>52</v>
      </c>
      <c r="B45" s="61" t="s">
        <v>51</v>
      </c>
      <c r="C45" s="61" t="s">
        <v>19</v>
      </c>
      <c r="D45" s="62" t="s">
        <v>71</v>
      </c>
      <c r="E45" s="63"/>
      <c r="F45" s="64"/>
      <c r="G45" s="65"/>
    </row>
    <row r="46" spans="1:7" ht="34.9" customHeight="1" x14ac:dyDescent="0.25">
      <c r="A46" s="27" t="s">
        <v>53</v>
      </c>
      <c r="B46" s="3" t="s">
        <v>51</v>
      </c>
      <c r="C46" s="5" t="s">
        <v>105</v>
      </c>
      <c r="D46" s="5" t="s">
        <v>99</v>
      </c>
      <c r="E46" s="58"/>
      <c r="F46" s="15">
        <v>10000</v>
      </c>
      <c r="G46" s="44">
        <f t="shared" si="0"/>
        <v>0</v>
      </c>
    </row>
    <row r="47" spans="1:7" ht="34.9" customHeight="1" x14ac:dyDescent="0.25">
      <c r="A47" s="27" t="s">
        <v>54</v>
      </c>
      <c r="B47" s="3" t="s">
        <v>51</v>
      </c>
      <c r="C47" s="5" t="s">
        <v>106</v>
      </c>
      <c r="D47" s="5" t="s">
        <v>99</v>
      </c>
      <c r="E47" s="58"/>
      <c r="F47" s="15">
        <v>10000</v>
      </c>
      <c r="G47" s="44">
        <f t="shared" si="0"/>
        <v>0</v>
      </c>
    </row>
    <row r="48" spans="1:7" ht="34.9" customHeight="1" x14ac:dyDescent="0.25">
      <c r="A48" s="27" t="s">
        <v>55</v>
      </c>
      <c r="B48" s="3" t="s">
        <v>51</v>
      </c>
      <c r="C48" s="5" t="s">
        <v>74</v>
      </c>
      <c r="D48" s="5" t="s">
        <v>100</v>
      </c>
      <c r="E48" s="58"/>
      <c r="F48" s="15">
        <v>1</v>
      </c>
      <c r="G48" s="44">
        <f t="shared" si="0"/>
        <v>0</v>
      </c>
    </row>
    <row r="49" spans="1:7" ht="7.15" customHeight="1" x14ac:dyDescent="0.25">
      <c r="A49" s="28"/>
      <c r="B49" s="11"/>
      <c r="C49" s="11"/>
      <c r="D49" s="10"/>
      <c r="E49" s="54"/>
      <c r="F49" s="17"/>
      <c r="G49" s="45"/>
    </row>
    <row r="50" spans="1:7" ht="34.9" customHeight="1" x14ac:dyDescent="0.25">
      <c r="A50" s="27" t="s">
        <v>56</v>
      </c>
      <c r="B50" s="3" t="s">
        <v>58</v>
      </c>
      <c r="C50" s="3" t="s">
        <v>75</v>
      </c>
      <c r="D50" s="5" t="s">
        <v>70</v>
      </c>
      <c r="E50" s="58"/>
      <c r="F50" s="15">
        <v>1</v>
      </c>
      <c r="G50" s="44">
        <f t="shared" si="0"/>
        <v>0</v>
      </c>
    </row>
    <row r="51" spans="1:7" ht="34.9" customHeight="1" x14ac:dyDescent="0.25">
      <c r="A51" s="27" t="s">
        <v>57</v>
      </c>
      <c r="B51" s="3" t="s">
        <v>58</v>
      </c>
      <c r="C51" s="3" t="s">
        <v>10</v>
      </c>
      <c r="D51" s="5" t="s">
        <v>70</v>
      </c>
      <c r="E51" s="58"/>
      <c r="F51" s="15">
        <v>1</v>
      </c>
      <c r="G51" s="44">
        <f t="shared" si="0"/>
        <v>0</v>
      </c>
    </row>
    <row r="52" spans="1:7" ht="34.9" customHeight="1" x14ac:dyDescent="0.25">
      <c r="A52" s="27" t="s">
        <v>76</v>
      </c>
      <c r="B52" s="3" t="s">
        <v>58</v>
      </c>
      <c r="C52" s="3" t="s">
        <v>73</v>
      </c>
      <c r="D52" s="5" t="s">
        <v>70</v>
      </c>
      <c r="E52" s="58"/>
      <c r="F52" s="15">
        <v>2</v>
      </c>
      <c r="G52" s="44">
        <f t="shared" si="0"/>
        <v>0</v>
      </c>
    </row>
    <row r="53" spans="1:7" ht="34.9" customHeight="1" x14ac:dyDescent="0.25">
      <c r="A53" s="27" t="s">
        <v>77</v>
      </c>
      <c r="B53" s="3" t="s">
        <v>58</v>
      </c>
      <c r="C53" s="3" t="s">
        <v>13</v>
      </c>
      <c r="D53" s="5" t="s">
        <v>70</v>
      </c>
      <c r="E53" s="58"/>
      <c r="F53" s="15">
        <v>2</v>
      </c>
      <c r="G53" s="44">
        <f t="shared" si="0"/>
        <v>0</v>
      </c>
    </row>
    <row r="54" spans="1:7" ht="34.9" customHeight="1" x14ac:dyDescent="0.25">
      <c r="A54" s="27" t="s">
        <v>78</v>
      </c>
      <c r="B54" s="3" t="s">
        <v>58</v>
      </c>
      <c r="C54" s="3" t="s">
        <v>15</v>
      </c>
      <c r="D54" s="5" t="s">
        <v>70</v>
      </c>
      <c r="E54" s="58"/>
      <c r="F54" s="15">
        <v>2</v>
      </c>
      <c r="G54" s="44">
        <f t="shared" si="0"/>
        <v>0</v>
      </c>
    </row>
    <row r="55" spans="1:7" ht="34.9" customHeight="1" x14ac:dyDescent="0.25">
      <c r="A55" s="27" t="s">
        <v>79</v>
      </c>
      <c r="B55" s="3" t="s">
        <v>58</v>
      </c>
      <c r="C55" s="3" t="s">
        <v>17</v>
      </c>
      <c r="D55" s="5" t="s">
        <v>70</v>
      </c>
      <c r="E55" s="58"/>
      <c r="F55" s="15">
        <v>1</v>
      </c>
      <c r="G55" s="44">
        <f t="shared" si="0"/>
        <v>0</v>
      </c>
    </row>
    <row r="56" spans="1:7" s="9" customFormat="1" ht="34.9" customHeight="1" x14ac:dyDescent="0.25">
      <c r="A56" s="60" t="s">
        <v>80</v>
      </c>
      <c r="B56" s="61" t="s">
        <v>58</v>
      </c>
      <c r="C56" s="61" t="s">
        <v>19</v>
      </c>
      <c r="D56" s="62" t="s">
        <v>71</v>
      </c>
      <c r="E56" s="63"/>
      <c r="F56" s="64"/>
      <c r="G56" s="65"/>
    </row>
    <row r="57" spans="1:7" ht="34.9" customHeight="1" x14ac:dyDescent="0.25">
      <c r="A57" s="27" t="s">
        <v>61</v>
      </c>
      <c r="B57" s="3" t="s">
        <v>58</v>
      </c>
      <c r="C57" s="5" t="s">
        <v>105</v>
      </c>
      <c r="D57" s="5" t="s">
        <v>99</v>
      </c>
      <c r="E57" s="58"/>
      <c r="F57" s="15">
        <v>10000</v>
      </c>
      <c r="G57" s="44">
        <f t="shared" si="0"/>
        <v>0</v>
      </c>
    </row>
    <row r="58" spans="1:7" ht="34.9" customHeight="1" x14ac:dyDescent="0.25">
      <c r="A58" s="27" t="s">
        <v>62</v>
      </c>
      <c r="B58" s="3" t="s">
        <v>58</v>
      </c>
      <c r="C58" s="5" t="s">
        <v>106</v>
      </c>
      <c r="D58" s="5" t="s">
        <v>99</v>
      </c>
      <c r="E58" s="58"/>
      <c r="F58" s="15">
        <v>10000</v>
      </c>
      <c r="G58" s="44">
        <f t="shared" si="0"/>
        <v>0</v>
      </c>
    </row>
    <row r="59" spans="1:7" ht="34.9" customHeight="1" x14ac:dyDescent="0.25">
      <c r="A59" s="27" t="s">
        <v>63</v>
      </c>
      <c r="B59" s="3" t="s">
        <v>58</v>
      </c>
      <c r="C59" s="5" t="s">
        <v>74</v>
      </c>
      <c r="D59" s="5" t="s">
        <v>100</v>
      </c>
      <c r="E59" s="58"/>
      <c r="F59" s="15">
        <v>1</v>
      </c>
      <c r="G59" s="44">
        <f t="shared" si="0"/>
        <v>0</v>
      </c>
    </row>
    <row r="60" spans="1:7" ht="7.15" customHeight="1" x14ac:dyDescent="0.25">
      <c r="A60" s="28"/>
      <c r="B60" s="11"/>
      <c r="C60" s="11"/>
      <c r="D60" s="10"/>
      <c r="E60" s="54"/>
      <c r="F60" s="17"/>
      <c r="G60" s="45"/>
    </row>
    <row r="61" spans="1:7" ht="34.9" customHeight="1" x14ac:dyDescent="0.25">
      <c r="A61" s="27" t="s">
        <v>81</v>
      </c>
      <c r="B61" s="5" t="s">
        <v>59</v>
      </c>
      <c r="C61" s="5" t="s">
        <v>83</v>
      </c>
      <c r="D61" s="5" t="s">
        <v>70</v>
      </c>
      <c r="E61" s="58"/>
      <c r="F61" s="15">
        <v>1</v>
      </c>
      <c r="G61" s="44">
        <f t="shared" si="0"/>
        <v>0</v>
      </c>
    </row>
    <row r="62" spans="1:7" ht="34.9" customHeight="1" x14ac:dyDescent="0.25">
      <c r="A62" s="27" t="s">
        <v>82</v>
      </c>
      <c r="B62" s="5" t="s">
        <v>59</v>
      </c>
      <c r="C62" s="5" t="s">
        <v>86</v>
      </c>
      <c r="D62" s="5" t="s">
        <v>70</v>
      </c>
      <c r="E62" s="58"/>
      <c r="F62" s="15">
        <v>1</v>
      </c>
      <c r="G62" s="44">
        <f t="shared" si="0"/>
        <v>0</v>
      </c>
    </row>
    <row r="63" spans="1:7" ht="34.9" customHeight="1" x14ac:dyDescent="0.25">
      <c r="A63" s="27" t="s">
        <v>90</v>
      </c>
      <c r="B63" s="5" t="s">
        <v>59</v>
      </c>
      <c r="C63" s="5" t="s">
        <v>84</v>
      </c>
      <c r="D63" s="5" t="s">
        <v>70</v>
      </c>
      <c r="E63" s="58"/>
      <c r="F63" s="15">
        <v>1</v>
      </c>
      <c r="G63" s="44">
        <f t="shared" si="0"/>
        <v>0</v>
      </c>
    </row>
    <row r="64" spans="1:7" ht="34.9" customHeight="1" x14ac:dyDescent="0.25">
      <c r="A64" s="27" t="s">
        <v>91</v>
      </c>
      <c r="B64" s="5" t="s">
        <v>59</v>
      </c>
      <c r="C64" s="5" t="s">
        <v>85</v>
      </c>
      <c r="D64" s="5" t="s">
        <v>70</v>
      </c>
      <c r="E64" s="58"/>
      <c r="F64" s="15">
        <v>1</v>
      </c>
      <c r="G64" s="44">
        <f t="shared" si="0"/>
        <v>0</v>
      </c>
    </row>
    <row r="65" spans="1:7" ht="34.9" customHeight="1" x14ac:dyDescent="0.25">
      <c r="A65" s="27" t="s">
        <v>92</v>
      </c>
      <c r="B65" s="5" t="s">
        <v>59</v>
      </c>
      <c r="C65" s="5" t="s">
        <v>60</v>
      </c>
      <c r="D65" s="5" t="s">
        <v>70</v>
      </c>
      <c r="E65" s="58"/>
      <c r="F65" s="15">
        <v>1</v>
      </c>
      <c r="G65" s="44">
        <f t="shared" si="0"/>
        <v>0</v>
      </c>
    </row>
    <row r="66" spans="1:7" ht="34.9" customHeight="1" x14ac:dyDescent="0.25">
      <c r="A66" s="27" t="s">
        <v>93</v>
      </c>
      <c r="B66" s="5" t="s">
        <v>59</v>
      </c>
      <c r="C66" s="5" t="s">
        <v>89</v>
      </c>
      <c r="D66" s="5"/>
      <c r="E66" s="58"/>
      <c r="F66" s="15">
        <v>1</v>
      </c>
      <c r="G66" s="44">
        <f t="shared" si="0"/>
        <v>0</v>
      </c>
    </row>
    <row r="67" spans="1:7" ht="7.15" customHeight="1" thickBot="1" x14ac:dyDescent="0.3">
      <c r="A67" s="34"/>
      <c r="B67" s="35"/>
      <c r="C67" s="36"/>
      <c r="D67" s="36"/>
      <c r="E67" s="55"/>
      <c r="F67" s="37"/>
      <c r="G67" s="46"/>
    </row>
    <row r="68" spans="1:7" ht="34.9" customHeight="1" thickBot="1" x14ac:dyDescent="0.4">
      <c r="A68" s="66" t="s">
        <v>94</v>
      </c>
      <c r="B68" s="67"/>
      <c r="C68" s="67"/>
      <c r="D68" s="68"/>
      <c r="E68" s="74"/>
      <c r="F68" s="75"/>
      <c r="G68" s="49">
        <f>SUM(G6:G66)</f>
        <v>0</v>
      </c>
    </row>
    <row r="69" spans="1:7" ht="34.9" customHeight="1" thickBot="1" x14ac:dyDescent="0.4">
      <c r="A69" s="66" t="s">
        <v>98</v>
      </c>
      <c r="B69" s="67" t="s">
        <v>96</v>
      </c>
      <c r="C69" s="67"/>
      <c r="D69" s="68"/>
      <c r="E69" s="58"/>
      <c r="F69" s="38">
        <v>5</v>
      </c>
      <c r="G69" s="49">
        <f>+E69*F69</f>
        <v>0</v>
      </c>
    </row>
    <row r="70" spans="1:7" ht="42.75" customHeight="1" thickBot="1" x14ac:dyDescent="0.4">
      <c r="A70" s="66" t="s">
        <v>103</v>
      </c>
      <c r="B70" s="67"/>
      <c r="C70" s="67"/>
      <c r="D70" s="68"/>
      <c r="E70" s="74"/>
      <c r="F70" s="75"/>
      <c r="G70" s="49">
        <f>+G68+G69</f>
        <v>0</v>
      </c>
    </row>
    <row r="71" spans="1:7" ht="34.9" customHeight="1" thickBot="1" x14ac:dyDescent="0.3">
      <c r="D71"/>
      <c r="F71"/>
    </row>
    <row r="72" spans="1:7" ht="34.9" customHeight="1" thickBot="1" x14ac:dyDescent="0.45">
      <c r="A72" s="50" t="s">
        <v>64</v>
      </c>
      <c r="B72" s="51"/>
      <c r="C72" s="51"/>
      <c r="D72" s="51"/>
      <c r="E72" s="56"/>
      <c r="F72" s="51"/>
      <c r="G72" s="52"/>
    </row>
    <row r="73" spans="1:7" ht="34.9" customHeight="1" x14ac:dyDescent="0.25">
      <c r="A73" s="39" t="s">
        <v>7</v>
      </c>
      <c r="B73" s="6" t="s">
        <v>65</v>
      </c>
      <c r="C73" s="40" t="s">
        <v>87</v>
      </c>
      <c r="D73" s="40" t="s">
        <v>70</v>
      </c>
      <c r="E73" s="58"/>
      <c r="F73" s="41">
        <v>1</v>
      </c>
      <c r="G73" s="44">
        <f t="shared" ref="G73:G109" si="1">+E73*F73</f>
        <v>0</v>
      </c>
    </row>
    <row r="74" spans="1:7" ht="34.9" customHeight="1" x14ac:dyDescent="0.25">
      <c r="A74" s="27" t="s">
        <v>9</v>
      </c>
      <c r="B74" s="3" t="s">
        <v>65</v>
      </c>
      <c r="C74" s="5" t="s">
        <v>66</v>
      </c>
      <c r="D74" s="5" t="s">
        <v>70</v>
      </c>
      <c r="E74" s="58"/>
      <c r="F74" s="15">
        <v>1</v>
      </c>
      <c r="G74" s="44">
        <f t="shared" si="1"/>
        <v>0</v>
      </c>
    </row>
    <row r="75" spans="1:7" ht="34.9" customHeight="1" x14ac:dyDescent="0.25">
      <c r="A75" s="27" t="s">
        <v>11</v>
      </c>
      <c r="B75" s="3" t="s">
        <v>65</v>
      </c>
      <c r="C75" s="3" t="s">
        <v>73</v>
      </c>
      <c r="D75" s="5" t="s">
        <v>70</v>
      </c>
      <c r="E75" s="58"/>
      <c r="F75" s="15">
        <v>2</v>
      </c>
      <c r="G75" s="44">
        <f t="shared" si="1"/>
        <v>0</v>
      </c>
    </row>
    <row r="76" spans="1:7" ht="34.9" customHeight="1" x14ac:dyDescent="0.25">
      <c r="A76" s="27" t="s">
        <v>12</v>
      </c>
      <c r="B76" s="3" t="s">
        <v>65</v>
      </c>
      <c r="C76" s="3" t="s">
        <v>13</v>
      </c>
      <c r="D76" s="5" t="s">
        <v>70</v>
      </c>
      <c r="E76" s="58"/>
      <c r="F76" s="15">
        <v>2</v>
      </c>
      <c r="G76" s="44">
        <f t="shared" si="1"/>
        <v>0</v>
      </c>
    </row>
    <row r="77" spans="1:7" ht="34.9" customHeight="1" x14ac:dyDescent="0.25">
      <c r="A77" s="27" t="s">
        <v>14</v>
      </c>
      <c r="B77" s="3" t="s">
        <v>65</v>
      </c>
      <c r="C77" s="3" t="s">
        <v>15</v>
      </c>
      <c r="D77" s="5" t="s">
        <v>70</v>
      </c>
      <c r="E77" s="58"/>
      <c r="F77" s="15">
        <v>2</v>
      </c>
      <c r="G77" s="44">
        <f t="shared" si="1"/>
        <v>0</v>
      </c>
    </row>
    <row r="78" spans="1:7" ht="34.9" customHeight="1" x14ac:dyDescent="0.25">
      <c r="A78" s="27" t="s">
        <v>16</v>
      </c>
      <c r="B78" s="3" t="s">
        <v>65</v>
      </c>
      <c r="C78" s="3" t="s">
        <v>17</v>
      </c>
      <c r="D78" s="5" t="s">
        <v>70</v>
      </c>
      <c r="E78" s="58"/>
      <c r="F78" s="15">
        <v>1</v>
      </c>
      <c r="G78" s="44">
        <f t="shared" si="1"/>
        <v>0</v>
      </c>
    </row>
    <row r="79" spans="1:7" ht="34.9" customHeight="1" x14ac:dyDescent="0.25">
      <c r="A79" s="60" t="s">
        <v>18</v>
      </c>
      <c r="B79" s="61" t="s">
        <v>65</v>
      </c>
      <c r="C79" s="61" t="s">
        <v>19</v>
      </c>
      <c r="D79" s="62" t="s">
        <v>71</v>
      </c>
      <c r="E79" s="63"/>
      <c r="F79" s="64"/>
      <c r="G79" s="44"/>
    </row>
    <row r="80" spans="1:7" ht="34.9" customHeight="1" x14ac:dyDescent="0.25">
      <c r="A80" s="27" t="s">
        <v>20</v>
      </c>
      <c r="B80" s="3"/>
      <c r="C80" s="5" t="s">
        <v>105</v>
      </c>
      <c r="D80" s="5" t="s">
        <v>99</v>
      </c>
      <c r="E80" s="58"/>
      <c r="F80" s="15">
        <v>10000</v>
      </c>
      <c r="G80" s="44">
        <f t="shared" si="1"/>
        <v>0</v>
      </c>
    </row>
    <row r="81" spans="1:7" ht="34.9" customHeight="1" x14ac:dyDescent="0.25">
      <c r="A81" s="27" t="s">
        <v>21</v>
      </c>
      <c r="B81" s="3"/>
      <c r="C81" s="5" t="s">
        <v>106</v>
      </c>
      <c r="D81" s="5" t="s">
        <v>99</v>
      </c>
      <c r="E81" s="58"/>
      <c r="F81" s="15">
        <v>10000</v>
      </c>
      <c r="G81" s="44">
        <f t="shared" si="1"/>
        <v>0</v>
      </c>
    </row>
    <row r="82" spans="1:7" ht="34.9" customHeight="1" x14ac:dyDescent="0.25">
      <c r="A82" s="27" t="s">
        <v>22</v>
      </c>
      <c r="B82" s="3" t="s">
        <v>65</v>
      </c>
      <c r="C82" s="5" t="s">
        <v>74</v>
      </c>
      <c r="D82" s="5" t="s">
        <v>100</v>
      </c>
      <c r="E82" s="58"/>
      <c r="F82" s="15">
        <v>1</v>
      </c>
      <c r="G82" s="44">
        <f t="shared" si="1"/>
        <v>0</v>
      </c>
    </row>
    <row r="83" spans="1:7" ht="7.15" customHeight="1" x14ac:dyDescent="0.25">
      <c r="A83" s="29"/>
      <c r="B83" s="13"/>
      <c r="C83" s="13"/>
      <c r="D83" s="42"/>
      <c r="E83" s="57"/>
      <c r="F83" s="18"/>
      <c r="G83" s="47"/>
    </row>
    <row r="84" spans="1:7" ht="34.9" customHeight="1" x14ac:dyDescent="0.25">
      <c r="A84" s="27" t="s">
        <v>23</v>
      </c>
      <c r="B84" s="3" t="s">
        <v>67</v>
      </c>
      <c r="C84" s="5" t="s">
        <v>87</v>
      </c>
      <c r="D84" s="5" t="s">
        <v>70</v>
      </c>
      <c r="E84" s="58"/>
      <c r="F84" s="15">
        <v>1</v>
      </c>
      <c r="G84" s="44">
        <f t="shared" si="1"/>
        <v>0</v>
      </c>
    </row>
    <row r="85" spans="1:7" ht="34.9" customHeight="1" x14ac:dyDescent="0.25">
      <c r="A85" s="27" t="s">
        <v>24</v>
      </c>
      <c r="B85" s="3" t="s">
        <v>67</v>
      </c>
      <c r="C85" s="5" t="s">
        <v>66</v>
      </c>
      <c r="D85" s="5" t="s">
        <v>70</v>
      </c>
      <c r="E85" s="58"/>
      <c r="F85" s="15">
        <v>1</v>
      </c>
      <c r="G85" s="44">
        <f t="shared" si="1"/>
        <v>0</v>
      </c>
    </row>
    <row r="86" spans="1:7" ht="34.9" customHeight="1" x14ac:dyDescent="0.25">
      <c r="A86" s="27" t="s">
        <v>25</v>
      </c>
      <c r="B86" s="3" t="s">
        <v>67</v>
      </c>
      <c r="C86" s="3" t="s">
        <v>73</v>
      </c>
      <c r="D86" s="5" t="s">
        <v>70</v>
      </c>
      <c r="E86" s="58"/>
      <c r="F86" s="15">
        <v>2</v>
      </c>
      <c r="G86" s="44">
        <f t="shared" si="1"/>
        <v>0</v>
      </c>
    </row>
    <row r="87" spans="1:7" ht="34.9" customHeight="1" x14ac:dyDescent="0.25">
      <c r="A87" s="27" t="s">
        <v>26</v>
      </c>
      <c r="B87" s="3" t="s">
        <v>67</v>
      </c>
      <c r="C87" s="3" t="s">
        <v>13</v>
      </c>
      <c r="D87" s="5" t="s">
        <v>70</v>
      </c>
      <c r="E87" s="58"/>
      <c r="F87" s="15">
        <v>2</v>
      </c>
      <c r="G87" s="44">
        <f t="shared" si="1"/>
        <v>0</v>
      </c>
    </row>
    <row r="88" spans="1:7" ht="34.9" customHeight="1" x14ac:dyDescent="0.25">
      <c r="A88" s="27" t="s">
        <v>27</v>
      </c>
      <c r="B88" s="3" t="s">
        <v>67</v>
      </c>
      <c r="C88" s="3" t="s">
        <v>15</v>
      </c>
      <c r="D88" s="5" t="s">
        <v>70</v>
      </c>
      <c r="E88" s="58"/>
      <c r="F88" s="15">
        <v>2</v>
      </c>
      <c r="G88" s="44">
        <f t="shared" si="1"/>
        <v>0</v>
      </c>
    </row>
    <row r="89" spans="1:7" ht="34.9" customHeight="1" x14ac:dyDescent="0.25">
      <c r="A89" s="27" t="s">
        <v>28</v>
      </c>
      <c r="B89" s="3" t="s">
        <v>67</v>
      </c>
      <c r="C89" s="3" t="s">
        <v>17</v>
      </c>
      <c r="D89" s="5" t="s">
        <v>70</v>
      </c>
      <c r="E89" s="58"/>
      <c r="F89" s="15">
        <v>1</v>
      </c>
      <c r="G89" s="44">
        <f t="shared" si="1"/>
        <v>0</v>
      </c>
    </row>
    <row r="90" spans="1:7" ht="34.9" customHeight="1" x14ac:dyDescent="0.25">
      <c r="A90" s="60" t="s">
        <v>29</v>
      </c>
      <c r="B90" s="61" t="s">
        <v>67</v>
      </c>
      <c r="C90" s="61" t="s">
        <v>19</v>
      </c>
      <c r="D90" s="62" t="s">
        <v>71</v>
      </c>
      <c r="E90" s="63"/>
      <c r="F90" s="64"/>
      <c r="G90" s="65"/>
    </row>
    <row r="91" spans="1:7" ht="34.9" customHeight="1" x14ac:dyDescent="0.25">
      <c r="A91" s="27" t="s">
        <v>30</v>
      </c>
      <c r="B91" s="3" t="s">
        <v>67</v>
      </c>
      <c r="C91" s="5" t="s">
        <v>105</v>
      </c>
      <c r="D91" s="5" t="s">
        <v>99</v>
      </c>
      <c r="E91" s="58"/>
      <c r="F91" s="15">
        <v>10000</v>
      </c>
      <c r="G91" s="44">
        <f t="shared" si="1"/>
        <v>0</v>
      </c>
    </row>
    <row r="92" spans="1:7" ht="34.9" customHeight="1" x14ac:dyDescent="0.25">
      <c r="A92" s="27" t="s">
        <v>32</v>
      </c>
      <c r="B92" s="3" t="s">
        <v>67</v>
      </c>
      <c r="C92" s="5" t="s">
        <v>106</v>
      </c>
      <c r="D92" s="5" t="s">
        <v>99</v>
      </c>
      <c r="E92" s="58"/>
      <c r="F92" s="15">
        <v>10000</v>
      </c>
      <c r="G92" s="44">
        <f t="shared" si="1"/>
        <v>0</v>
      </c>
    </row>
    <row r="93" spans="1:7" ht="34.9" customHeight="1" x14ac:dyDescent="0.25">
      <c r="A93" s="27" t="s">
        <v>33</v>
      </c>
      <c r="B93" s="3" t="s">
        <v>67</v>
      </c>
      <c r="C93" s="5" t="s">
        <v>74</v>
      </c>
      <c r="D93" s="5" t="s">
        <v>100</v>
      </c>
      <c r="E93" s="58"/>
      <c r="F93" s="15">
        <v>1</v>
      </c>
      <c r="G93" s="44">
        <f t="shared" si="1"/>
        <v>0</v>
      </c>
    </row>
    <row r="94" spans="1:7" ht="7.15" customHeight="1" x14ac:dyDescent="0.25">
      <c r="A94" s="29"/>
      <c r="B94" s="13"/>
      <c r="C94" s="13"/>
      <c r="D94" s="42"/>
      <c r="E94" s="57"/>
      <c r="F94" s="18"/>
      <c r="G94" s="47"/>
    </row>
    <row r="95" spans="1:7" ht="34.9" customHeight="1" x14ac:dyDescent="0.25">
      <c r="A95" s="27" t="s">
        <v>34</v>
      </c>
      <c r="B95" s="3" t="s">
        <v>68</v>
      </c>
      <c r="C95" s="5" t="s">
        <v>75</v>
      </c>
      <c r="D95" s="5" t="s">
        <v>70</v>
      </c>
      <c r="E95" s="58"/>
      <c r="F95" s="15">
        <v>1</v>
      </c>
      <c r="G95" s="44">
        <f t="shared" si="1"/>
        <v>0</v>
      </c>
    </row>
    <row r="96" spans="1:7" ht="34.9" customHeight="1" x14ac:dyDescent="0.25">
      <c r="A96" s="27" t="s">
        <v>35</v>
      </c>
      <c r="B96" s="3" t="s">
        <v>68</v>
      </c>
      <c r="C96" s="5" t="s">
        <v>10</v>
      </c>
      <c r="D96" s="5" t="s">
        <v>70</v>
      </c>
      <c r="E96" s="58"/>
      <c r="F96" s="15">
        <v>1</v>
      </c>
      <c r="G96" s="44">
        <f t="shared" si="1"/>
        <v>0</v>
      </c>
    </row>
    <row r="97" spans="1:9" ht="34.9" customHeight="1" x14ac:dyDescent="0.25">
      <c r="A97" s="27" t="s">
        <v>36</v>
      </c>
      <c r="B97" s="3" t="s">
        <v>68</v>
      </c>
      <c r="C97" s="3" t="s">
        <v>73</v>
      </c>
      <c r="D97" s="5" t="s">
        <v>70</v>
      </c>
      <c r="E97" s="58"/>
      <c r="F97" s="15">
        <v>2</v>
      </c>
      <c r="G97" s="44">
        <f t="shared" si="1"/>
        <v>0</v>
      </c>
    </row>
    <row r="98" spans="1:9" ht="34.9" customHeight="1" x14ac:dyDescent="0.25">
      <c r="A98" s="27" t="s">
        <v>37</v>
      </c>
      <c r="B98" s="3" t="s">
        <v>68</v>
      </c>
      <c r="C98" s="3" t="s">
        <v>13</v>
      </c>
      <c r="D98" s="5" t="s">
        <v>70</v>
      </c>
      <c r="E98" s="58"/>
      <c r="F98" s="15">
        <v>2</v>
      </c>
      <c r="G98" s="44">
        <f t="shared" si="1"/>
        <v>0</v>
      </c>
    </row>
    <row r="99" spans="1:9" ht="34.9" customHeight="1" x14ac:dyDescent="0.25">
      <c r="A99" s="27" t="s">
        <v>38</v>
      </c>
      <c r="B99" s="3" t="s">
        <v>68</v>
      </c>
      <c r="C99" s="3" t="s">
        <v>15</v>
      </c>
      <c r="D99" s="5" t="s">
        <v>70</v>
      </c>
      <c r="E99" s="58"/>
      <c r="F99" s="15">
        <v>2</v>
      </c>
      <c r="G99" s="44">
        <f t="shared" si="1"/>
        <v>0</v>
      </c>
    </row>
    <row r="100" spans="1:9" ht="34.9" customHeight="1" x14ac:dyDescent="0.25">
      <c r="A100" s="27" t="s">
        <v>39</v>
      </c>
      <c r="B100" s="3" t="s">
        <v>68</v>
      </c>
      <c r="C100" s="3" t="s">
        <v>17</v>
      </c>
      <c r="D100" s="5" t="s">
        <v>70</v>
      </c>
      <c r="E100" s="58"/>
      <c r="F100" s="15">
        <v>1</v>
      </c>
      <c r="G100" s="44">
        <f t="shared" si="1"/>
        <v>0</v>
      </c>
    </row>
    <row r="101" spans="1:9" ht="34.9" customHeight="1" x14ac:dyDescent="0.25">
      <c r="A101" s="27" t="s">
        <v>40</v>
      </c>
      <c r="B101" s="3" t="s">
        <v>68</v>
      </c>
      <c r="C101" s="3" t="s">
        <v>19</v>
      </c>
      <c r="D101" s="5" t="s">
        <v>71</v>
      </c>
      <c r="E101" s="58"/>
      <c r="F101" s="15">
        <v>0</v>
      </c>
      <c r="G101" s="44">
        <f t="shared" si="1"/>
        <v>0</v>
      </c>
    </row>
    <row r="102" spans="1:9" ht="34.9" customHeight="1" x14ac:dyDescent="0.25">
      <c r="A102" s="27" t="s">
        <v>42</v>
      </c>
      <c r="B102" s="3" t="s">
        <v>68</v>
      </c>
      <c r="C102" s="5" t="s">
        <v>105</v>
      </c>
      <c r="D102" s="5" t="s">
        <v>99</v>
      </c>
      <c r="E102" s="58"/>
      <c r="F102" s="15">
        <v>10000</v>
      </c>
      <c r="G102" s="44">
        <f t="shared" si="1"/>
        <v>0</v>
      </c>
    </row>
    <row r="103" spans="1:9" ht="34.9" customHeight="1" x14ac:dyDescent="0.25">
      <c r="A103" s="27" t="s">
        <v>43</v>
      </c>
      <c r="B103" s="3" t="s">
        <v>68</v>
      </c>
      <c r="C103" s="5" t="s">
        <v>106</v>
      </c>
      <c r="D103" s="5" t="s">
        <v>99</v>
      </c>
      <c r="E103" s="58"/>
      <c r="F103" s="15">
        <v>10000</v>
      </c>
      <c r="G103" s="44">
        <f t="shared" si="1"/>
        <v>0</v>
      </c>
    </row>
    <row r="104" spans="1:9" ht="34.9" customHeight="1" x14ac:dyDescent="0.25">
      <c r="A104" s="27" t="s">
        <v>44</v>
      </c>
      <c r="B104" s="3" t="s">
        <v>68</v>
      </c>
      <c r="C104" s="5" t="s">
        <v>74</v>
      </c>
      <c r="D104" s="5" t="s">
        <v>100</v>
      </c>
      <c r="E104" s="58"/>
      <c r="F104" s="15">
        <v>1</v>
      </c>
      <c r="G104" s="44">
        <f t="shared" si="1"/>
        <v>0</v>
      </c>
    </row>
    <row r="105" spans="1:9" ht="7.15" customHeight="1" x14ac:dyDescent="0.25">
      <c r="A105" s="29"/>
      <c r="B105" s="13"/>
      <c r="C105" s="13"/>
      <c r="D105" s="42"/>
      <c r="E105" s="57"/>
      <c r="F105" s="18"/>
      <c r="G105" s="47"/>
    </row>
    <row r="106" spans="1:9" ht="52.15" customHeight="1" x14ac:dyDescent="0.25">
      <c r="A106" s="27" t="s">
        <v>45</v>
      </c>
      <c r="B106" s="5" t="s">
        <v>69</v>
      </c>
      <c r="C106" s="5" t="s">
        <v>83</v>
      </c>
      <c r="D106" s="5" t="s">
        <v>70</v>
      </c>
      <c r="E106" s="58"/>
      <c r="F106" s="15">
        <v>1</v>
      </c>
      <c r="G106" s="44">
        <f t="shared" si="1"/>
        <v>0</v>
      </c>
    </row>
    <row r="107" spans="1:9" ht="52.15" customHeight="1" x14ac:dyDescent="0.25">
      <c r="A107" s="27" t="s">
        <v>46</v>
      </c>
      <c r="B107" s="5" t="s">
        <v>69</v>
      </c>
      <c r="C107" s="5" t="s">
        <v>88</v>
      </c>
      <c r="D107" s="5" t="s">
        <v>70</v>
      </c>
      <c r="E107" s="58"/>
      <c r="F107" s="15">
        <v>1</v>
      </c>
      <c r="G107" s="44">
        <f t="shared" si="1"/>
        <v>0</v>
      </c>
      <c r="I107" s="2"/>
    </row>
    <row r="108" spans="1:9" ht="52.15" customHeight="1" x14ac:dyDescent="0.25">
      <c r="A108" s="27" t="s">
        <v>47</v>
      </c>
      <c r="B108" s="5" t="s">
        <v>69</v>
      </c>
      <c r="C108" s="5" t="s">
        <v>72</v>
      </c>
      <c r="D108" s="5" t="s">
        <v>70</v>
      </c>
      <c r="E108" s="58"/>
      <c r="F108" s="15">
        <v>1</v>
      </c>
      <c r="G108" s="44">
        <f t="shared" si="1"/>
        <v>0</v>
      </c>
      <c r="I108" s="2"/>
    </row>
    <row r="109" spans="1:9" ht="52.15" customHeight="1" thickBot="1" x14ac:dyDescent="0.3">
      <c r="A109" s="30" t="s">
        <v>48</v>
      </c>
      <c r="B109" s="31" t="s">
        <v>69</v>
      </c>
      <c r="C109" s="31" t="s">
        <v>89</v>
      </c>
      <c r="D109" s="31" t="s">
        <v>70</v>
      </c>
      <c r="E109" s="58"/>
      <c r="F109" s="32">
        <v>1</v>
      </c>
      <c r="G109" s="44">
        <f t="shared" si="1"/>
        <v>0</v>
      </c>
      <c r="I109" s="2"/>
    </row>
    <row r="110" spans="1:9" ht="34.9" customHeight="1" thickBot="1" x14ac:dyDescent="0.4">
      <c r="A110" s="69" t="s">
        <v>97</v>
      </c>
      <c r="B110" s="70" t="s">
        <v>95</v>
      </c>
      <c r="C110" s="70"/>
      <c r="D110" s="71"/>
      <c r="E110" s="72"/>
      <c r="F110" s="73"/>
      <c r="G110" s="48">
        <f>SUM(G73:G109)</f>
        <v>0</v>
      </c>
    </row>
    <row r="111" spans="1:9" ht="34.9" customHeight="1" thickBot="1" x14ac:dyDescent="0.4">
      <c r="A111" s="69" t="s">
        <v>98</v>
      </c>
      <c r="B111" s="70" t="s">
        <v>96</v>
      </c>
      <c r="C111" s="70"/>
      <c r="D111" s="71"/>
      <c r="E111" s="58"/>
      <c r="F111" s="33">
        <v>5</v>
      </c>
      <c r="G111" s="48">
        <f>+E111*F111</f>
        <v>0</v>
      </c>
    </row>
    <row r="112" spans="1:9" ht="45.75" customHeight="1" thickBot="1" x14ac:dyDescent="0.4">
      <c r="A112" s="69" t="s">
        <v>103</v>
      </c>
      <c r="B112" s="70"/>
      <c r="C112" s="70"/>
      <c r="D112" s="71"/>
      <c r="E112" s="72"/>
      <c r="F112" s="73"/>
      <c r="G112" s="48">
        <f>+G110+G111</f>
        <v>0</v>
      </c>
    </row>
    <row r="113" spans="1:5" ht="34.9" customHeight="1" x14ac:dyDescent="0.25"/>
    <row r="114" spans="1:5" ht="34.9" customHeight="1" x14ac:dyDescent="0.25">
      <c r="A114" t="s">
        <v>104</v>
      </c>
      <c r="E114" s="59"/>
    </row>
    <row r="115" spans="1:5" ht="34.9" customHeight="1" x14ac:dyDescent="0.25"/>
    <row r="116" spans="1:5" ht="34.9" customHeight="1" x14ac:dyDescent="0.25"/>
    <row r="117" spans="1:5" ht="34.9" customHeight="1" x14ac:dyDescent="0.25"/>
    <row r="118" spans="1:5" ht="34.9" customHeight="1" x14ac:dyDescent="0.25"/>
    <row r="119" spans="1:5" ht="34.9" customHeight="1" x14ac:dyDescent="0.25"/>
    <row r="120" spans="1:5" ht="34.9" customHeight="1" x14ac:dyDescent="0.25"/>
    <row r="121" spans="1:5" ht="34.9" customHeight="1" x14ac:dyDescent="0.25"/>
    <row r="122" spans="1:5" ht="34.9" customHeight="1" x14ac:dyDescent="0.25"/>
    <row r="123" spans="1:5" ht="34.9" customHeight="1" x14ac:dyDescent="0.25"/>
  </sheetData>
  <sheetProtection algorithmName="SHA-512" hashValue="n2DkNUFhZOYy+SQDchEQZX8PR6tJvI8Irsi6PRkhdZpt6X/l8hqw1yqlGDKI3NQhcBHlNR9i9xP96DE43wgVcg==" saltValue="NMi36R8fYANeNOgl+zPh1w==" spinCount="100000" sheet="1" objects="1" scenarios="1"/>
  <mergeCells count="10">
    <mergeCell ref="E110:F110"/>
    <mergeCell ref="E68:F68"/>
    <mergeCell ref="E70:F70"/>
    <mergeCell ref="E112:F112"/>
    <mergeCell ref="A68:D68"/>
    <mergeCell ref="A70:D70"/>
    <mergeCell ref="A112:D112"/>
    <mergeCell ref="A110:D110"/>
    <mergeCell ref="A111:D111"/>
    <mergeCell ref="A69:D69"/>
  </mergeCells>
  <phoneticPr fontId="4" type="noConversion"/>
  <pageMargins left="0.62992125984251968" right="0.23622047244094491" top="0.74803149606299213" bottom="0.74803149606299213" header="0.31496062992125984" footer="0.31496062992125984"/>
  <pageSetup paperSize="9" scale="72" fitToHeight="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Petr Kubal</dc:creator>
  <cp:lastModifiedBy>Sládková Věra</cp:lastModifiedBy>
  <cp:lastPrinted>2026-07-16T12:52:44Z</cp:lastPrinted>
  <dcterms:created xsi:type="dcterms:W3CDTF">2025-09-10T14:30:06Z</dcterms:created>
  <dcterms:modified xsi:type="dcterms:W3CDTF">2026-07-16T14:48:33Z</dcterms:modified>
</cp:coreProperties>
</file>