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vidrive\Rizeni\2025\OPZP\ODPADY\68. vyzva\PREDCHAZENI+NAKLADANI\DSO Pocidlinsko\Vyberove rizeni\ZD\"/>
    </mc:Choice>
  </mc:AlternateContent>
  <xr:revisionPtr revIDLastSave="0" documentId="13_ncr:1_{2C5BA729-27F3-48C7-98B0-E15F6F38B51F}" xr6:coauthVersionLast="47" xr6:coauthVersionMax="47" xr10:uidLastSave="{00000000-0000-0000-0000-000000000000}"/>
  <bookViews>
    <workbookView xWindow="-120" yWindow="-120" windowWidth="29040" windowHeight="15840" tabRatio="751" activeTab="1" xr2:uid="{00000000-000D-0000-FFFF-FFFF00000000}"/>
  </bookViews>
  <sheets>
    <sheet name="Souhrn rozp.- vyplnit jen toto " sheetId="33" r:id="rId1"/>
    <sheet name="1_Lužec n. C. - nevyplňovat" sheetId="20" r:id="rId2"/>
    <sheet name="2_Měník - nevyplňovat" sheetId="21" r:id="rId3"/>
    <sheet name="3_Smidary - nevyplňovat" sheetId="25" r:id="rId4"/>
  </sheets>
  <calcPr calcId="181029"/>
</workbook>
</file>

<file path=xl/calcChain.xml><?xml version="1.0" encoding="utf-8"?>
<calcChain xmlns="http://schemas.openxmlformats.org/spreadsheetml/2006/main">
  <c r="C20" i="25" l="1"/>
  <c r="C19" i="25"/>
  <c r="D19" i="25" s="1"/>
  <c r="F19" i="25" s="1"/>
  <c r="E19" i="25" s="1"/>
  <c r="C18" i="25"/>
  <c r="D18" i="25" s="1"/>
  <c r="F18" i="25" s="1"/>
  <c r="E18" i="25" s="1"/>
  <c r="C17" i="25"/>
  <c r="D17" i="25" s="1"/>
  <c r="F17" i="25" s="1"/>
  <c r="E17" i="25" s="1"/>
  <c r="C16" i="25"/>
  <c r="D16" i="25" s="1"/>
  <c r="F16" i="25" s="1"/>
  <c r="E16" i="25" s="1"/>
  <c r="C15" i="25"/>
  <c r="D15" i="25" s="1"/>
  <c r="F15" i="25" s="1"/>
  <c r="E15" i="25" s="1"/>
  <c r="C14" i="25"/>
  <c r="D14" i="25" s="1"/>
  <c r="F14" i="25" s="1"/>
  <c r="E14" i="25" s="1"/>
  <c r="C13" i="25"/>
  <c r="D13" i="25" s="1"/>
  <c r="F13" i="25" s="1"/>
  <c r="E13" i="25" s="1"/>
  <c r="C12" i="25"/>
  <c r="D12" i="25" s="1"/>
  <c r="F12" i="25" s="1"/>
  <c r="E12" i="25" s="1"/>
  <c r="C11" i="25"/>
  <c r="C10" i="25"/>
  <c r="D10" i="25" s="1"/>
  <c r="F10" i="25" s="1"/>
  <c r="E10" i="25" s="1"/>
  <c r="C9" i="25"/>
  <c r="D9" i="25" s="1"/>
  <c r="F9" i="25" s="1"/>
  <c r="E9" i="25" s="1"/>
  <c r="C8" i="25"/>
  <c r="C7" i="25"/>
  <c r="D7" i="25" s="1"/>
  <c r="F7" i="25" s="1"/>
  <c r="E7" i="25" s="1"/>
  <c r="C6" i="25"/>
  <c r="C5" i="25"/>
  <c r="D5" i="25" s="1"/>
  <c r="F5" i="25" s="1"/>
  <c r="E5" i="25" s="1"/>
  <c r="C34" i="21"/>
  <c r="D34" i="21" s="1"/>
  <c r="F34" i="21" s="1"/>
  <c r="E34" i="21" s="1"/>
  <c r="C33" i="21"/>
  <c r="D33" i="21" s="1"/>
  <c r="F33" i="21" s="1"/>
  <c r="E33" i="21" s="1"/>
  <c r="C32" i="21"/>
  <c r="D32" i="21" s="1"/>
  <c r="F32" i="21" s="1"/>
  <c r="E32" i="21" s="1"/>
  <c r="C31" i="21"/>
  <c r="D31" i="21" s="1"/>
  <c r="F31" i="21" s="1"/>
  <c r="E31" i="21" s="1"/>
  <c r="C30" i="21"/>
  <c r="C29" i="21"/>
  <c r="D29" i="21" s="1"/>
  <c r="F29" i="21" s="1"/>
  <c r="E29" i="21" s="1"/>
  <c r="C28" i="21"/>
  <c r="D28" i="21" s="1"/>
  <c r="F28" i="21" s="1"/>
  <c r="E28" i="21" s="1"/>
  <c r="C27" i="21"/>
  <c r="D27" i="21" s="1"/>
  <c r="F27" i="21" s="1"/>
  <c r="E27" i="21" s="1"/>
  <c r="C26" i="21"/>
  <c r="D26" i="21" s="1"/>
  <c r="F26" i="21" s="1"/>
  <c r="E26" i="21" s="1"/>
  <c r="C25" i="21"/>
  <c r="D25" i="21" s="1"/>
  <c r="F25" i="21" s="1"/>
  <c r="E25" i="21" s="1"/>
  <c r="C24" i="21"/>
  <c r="C23" i="21"/>
  <c r="D23" i="21" s="1"/>
  <c r="F23" i="21" s="1"/>
  <c r="E23" i="21" s="1"/>
  <c r="C22" i="21"/>
  <c r="D22" i="21" s="1"/>
  <c r="F22" i="21" s="1"/>
  <c r="E22" i="21" s="1"/>
  <c r="C21" i="21"/>
  <c r="D21" i="21" s="1"/>
  <c r="F21" i="21" s="1"/>
  <c r="E21" i="21" s="1"/>
  <c r="C20" i="21"/>
  <c r="C19" i="21"/>
  <c r="D19" i="21" s="1"/>
  <c r="F19" i="21" s="1"/>
  <c r="E19" i="21" s="1"/>
  <c r="C18" i="21"/>
  <c r="D18" i="21" s="1"/>
  <c r="F18" i="21" s="1"/>
  <c r="E18" i="21" s="1"/>
  <c r="C17" i="21"/>
  <c r="C16" i="21"/>
  <c r="D16" i="21" s="1"/>
  <c r="F16" i="21" s="1"/>
  <c r="E16" i="21" s="1"/>
  <c r="C15" i="21"/>
  <c r="D15" i="21" s="1"/>
  <c r="F15" i="21" s="1"/>
  <c r="E15" i="21" s="1"/>
  <c r="C14" i="21"/>
  <c r="C13" i="21"/>
  <c r="D13" i="21" s="1"/>
  <c r="F13" i="21" s="1"/>
  <c r="E13" i="21" s="1"/>
  <c r="C12" i="21"/>
  <c r="C11" i="21"/>
  <c r="D11" i="21" s="1"/>
  <c r="F11" i="21" s="1"/>
  <c r="E11" i="21" s="1"/>
  <c r="C10" i="21"/>
  <c r="D10" i="21" s="1"/>
  <c r="F10" i="21" s="1"/>
  <c r="E10" i="21" s="1"/>
  <c r="C9" i="21"/>
  <c r="D9" i="21" s="1"/>
  <c r="F9" i="21" s="1"/>
  <c r="E9" i="21" s="1"/>
  <c r="C8" i="21"/>
  <c r="D8" i="21" s="1"/>
  <c r="F8" i="21" s="1"/>
  <c r="E8" i="21" s="1"/>
  <c r="C7" i="21"/>
  <c r="D7" i="21" s="1"/>
  <c r="F7" i="21" s="1"/>
  <c r="E7" i="21" s="1"/>
  <c r="C6" i="21"/>
  <c r="D6" i="21" s="1"/>
  <c r="F6" i="21" s="1"/>
  <c r="E6" i="21" s="1"/>
  <c r="C5" i="21"/>
  <c r="D5" i="21" s="1"/>
  <c r="F5" i="21" s="1"/>
  <c r="E5" i="21" s="1"/>
  <c r="C22" i="20"/>
  <c r="D22" i="20" s="1"/>
  <c r="F22" i="20" s="1"/>
  <c r="E22" i="20" s="1"/>
  <c r="C21" i="20"/>
  <c r="D21" i="20" s="1"/>
  <c r="F21" i="20" s="1"/>
  <c r="E21" i="20" s="1"/>
  <c r="C20" i="20"/>
  <c r="D20" i="20" s="1"/>
  <c r="F20" i="20" s="1"/>
  <c r="E20" i="20" s="1"/>
  <c r="C19" i="20"/>
  <c r="C18" i="20"/>
  <c r="D18" i="20" s="1"/>
  <c r="F18" i="20" s="1"/>
  <c r="E18" i="20" s="1"/>
  <c r="C17" i="20"/>
  <c r="D17" i="20" s="1"/>
  <c r="F17" i="20" s="1"/>
  <c r="E17" i="20" s="1"/>
  <c r="C16" i="20"/>
  <c r="C15" i="20"/>
  <c r="D15" i="20" s="1"/>
  <c r="F15" i="20" s="1"/>
  <c r="E15" i="20" s="1"/>
  <c r="C14" i="20"/>
  <c r="D14" i="20" s="1"/>
  <c r="F14" i="20" s="1"/>
  <c r="E14" i="20" s="1"/>
  <c r="C13" i="20"/>
  <c r="C12" i="20"/>
  <c r="D12" i="20" s="1"/>
  <c r="F12" i="20" s="1"/>
  <c r="E12" i="20" s="1"/>
  <c r="C11" i="20"/>
  <c r="D11" i="20" s="1"/>
  <c r="F11" i="20" s="1"/>
  <c r="E11" i="20" s="1"/>
  <c r="C10" i="20"/>
  <c r="D10" i="20" s="1"/>
  <c r="F10" i="20" s="1"/>
  <c r="E10" i="20" s="1"/>
  <c r="C9" i="20"/>
  <c r="D9" i="20" s="1"/>
  <c r="F9" i="20" s="1"/>
  <c r="E9" i="20" s="1"/>
  <c r="C8" i="20"/>
  <c r="D8" i="20" s="1"/>
  <c r="F8" i="20" s="1"/>
  <c r="E8" i="20" s="1"/>
  <c r="C7" i="20"/>
  <c r="C6" i="20"/>
  <c r="D6" i="20" s="1"/>
  <c r="F6" i="20" s="1"/>
  <c r="E6" i="20" s="1"/>
  <c r="C5" i="20"/>
  <c r="D7" i="20"/>
  <c r="F7" i="20" s="1"/>
  <c r="E7" i="20" s="1"/>
  <c r="D13" i="20"/>
  <c r="F13" i="20" s="1"/>
  <c r="E13" i="20" s="1"/>
  <c r="D16" i="20"/>
  <c r="F16" i="20" s="1"/>
  <c r="E16" i="20" s="1"/>
  <c r="D19" i="20"/>
  <c r="F19" i="20" s="1"/>
  <c r="E19" i="20" s="1"/>
  <c r="D6" i="25"/>
  <c r="F6" i="25" s="1"/>
  <c r="E6" i="25" s="1"/>
  <c r="D8" i="25"/>
  <c r="F8" i="25" s="1"/>
  <c r="E8" i="25" s="1"/>
  <c r="D11" i="25"/>
  <c r="F11" i="25" s="1"/>
  <c r="E11" i="25" s="1"/>
  <c r="D20" i="25"/>
  <c r="F20" i="25" s="1"/>
  <c r="E20" i="25" s="1"/>
  <c r="D12" i="21"/>
  <c r="F12" i="21" s="1"/>
  <c r="E12" i="21" s="1"/>
  <c r="D14" i="21"/>
  <c r="F14" i="21" s="1"/>
  <c r="E14" i="21" s="1"/>
  <c r="D17" i="21"/>
  <c r="F17" i="21" s="1"/>
  <c r="E17" i="21" s="1"/>
  <c r="D20" i="21"/>
  <c r="F20" i="21" s="1"/>
  <c r="E20" i="21" s="1"/>
  <c r="D24" i="21"/>
  <c r="F24" i="21" s="1"/>
  <c r="E24" i="21" s="1"/>
  <c r="D30" i="21"/>
  <c r="F30" i="21" s="1"/>
  <c r="E30" i="21" s="1"/>
  <c r="E6" i="33"/>
  <c r="G6" i="33" s="1"/>
  <c r="F6" i="33" s="1"/>
  <c r="E7" i="33"/>
  <c r="G7" i="33" s="1"/>
  <c r="F7" i="33" s="1"/>
  <c r="E8" i="33"/>
  <c r="G8" i="33" s="1"/>
  <c r="E9" i="33"/>
  <c r="G9" i="33"/>
  <c r="F9" i="33" s="1"/>
  <c r="E10" i="33"/>
  <c r="G10" i="33" s="1"/>
  <c r="F10" i="33" s="1"/>
  <c r="E11" i="33"/>
  <c r="G11" i="33" s="1"/>
  <c r="F11" i="33" s="1"/>
  <c r="E12" i="33"/>
  <c r="G12" i="33"/>
  <c r="F12" i="33" s="1"/>
  <c r="E13" i="33"/>
  <c r="G13" i="33"/>
  <c r="F13" i="33" s="1"/>
  <c r="E14" i="33"/>
  <c r="G14" i="33" s="1"/>
  <c r="F14" i="33" s="1"/>
  <c r="E15" i="33"/>
  <c r="G15" i="33" s="1"/>
  <c r="F15" i="33" s="1"/>
  <c r="E16" i="33"/>
  <c r="G16" i="33"/>
  <c r="F16" i="33" s="1"/>
  <c r="E17" i="33"/>
  <c r="G17" i="33"/>
  <c r="F17" i="33" s="1"/>
  <c r="E18" i="33"/>
  <c r="G18" i="33" s="1"/>
  <c r="F18" i="33" s="1"/>
  <c r="E19" i="33"/>
  <c r="G19" i="33" s="1"/>
  <c r="F19" i="33" s="1"/>
  <c r="E20" i="33"/>
  <c r="G20" i="33"/>
  <c r="F20" i="33" s="1"/>
  <c r="E21" i="33"/>
  <c r="G21" i="33"/>
  <c r="F21" i="33" s="1"/>
  <c r="E22" i="33"/>
  <c r="G22" i="33" s="1"/>
  <c r="F22" i="33" s="1"/>
  <c r="E23" i="33"/>
  <c r="G23" i="33" s="1"/>
  <c r="F23" i="33" s="1"/>
  <c r="E24" i="33"/>
  <c r="G24" i="33" s="1"/>
  <c r="F24" i="33" s="1"/>
  <c r="E25" i="33"/>
  <c r="G25" i="33" s="1"/>
  <c r="F25" i="33" s="1"/>
  <c r="E26" i="33"/>
  <c r="G26" i="33" s="1"/>
  <c r="F26" i="33" s="1"/>
  <c r="E27" i="33"/>
  <c r="G27" i="33" s="1"/>
  <c r="F27" i="33" s="1"/>
  <c r="E28" i="33"/>
  <c r="G28" i="33" s="1"/>
  <c r="F28" i="33" s="1"/>
  <c r="E29" i="33"/>
  <c r="G29" i="33" s="1"/>
  <c r="F29" i="33" s="1"/>
  <c r="E30" i="33"/>
  <c r="G30" i="33" s="1"/>
  <c r="F30" i="33" s="1"/>
  <c r="E31" i="33"/>
  <c r="G31" i="33" s="1"/>
  <c r="F31" i="33" s="1"/>
  <c r="E32" i="33"/>
  <c r="G32" i="33" s="1"/>
  <c r="F32" i="33" s="1"/>
  <c r="E33" i="33"/>
  <c r="G33" i="33"/>
  <c r="F33" i="33" s="1"/>
  <c r="E34" i="33"/>
  <c r="G34" i="33" s="1"/>
  <c r="F34" i="33" s="1"/>
  <c r="E35" i="33"/>
  <c r="G35" i="33" s="1"/>
  <c r="F35" i="33" s="1"/>
  <c r="E36" i="33"/>
  <c r="G36" i="33"/>
  <c r="F36" i="33" s="1"/>
  <c r="E37" i="33"/>
  <c r="G37" i="33" s="1"/>
  <c r="F37" i="33" s="1"/>
  <c r="E38" i="33"/>
  <c r="G38" i="33" s="1"/>
  <c r="F38" i="33" s="1"/>
  <c r="E39" i="33"/>
  <c r="G39" i="33" s="1"/>
  <c r="F39" i="33" s="1"/>
  <c r="E40" i="33"/>
  <c r="G40" i="33" s="1"/>
  <c r="F40" i="33" s="1"/>
  <c r="E41" i="33"/>
  <c r="G41" i="33"/>
  <c r="F41" i="33" s="1"/>
  <c r="E42" i="33"/>
  <c r="G42" i="33" s="1"/>
  <c r="F42" i="33" s="1"/>
  <c r="E43" i="33"/>
  <c r="G43" i="33" s="1"/>
  <c r="F43" i="33" s="1"/>
  <c r="E44" i="33"/>
  <c r="G44" i="33"/>
  <c r="F44" i="33" s="1"/>
  <c r="E45" i="33"/>
  <c r="G45" i="33" s="1"/>
  <c r="F45" i="33" s="1"/>
  <c r="E46" i="33"/>
  <c r="G46" i="33" s="1"/>
  <c r="F46" i="33" s="1"/>
  <c r="E47" i="33"/>
  <c r="G47" i="33" s="1"/>
  <c r="F47" i="33" s="1"/>
  <c r="E48" i="33"/>
  <c r="G48" i="33" s="1"/>
  <c r="F48" i="33" s="1"/>
  <c r="E49" i="33"/>
  <c r="G49" i="33" s="1"/>
  <c r="F49" i="33" s="1"/>
  <c r="E50" i="33"/>
  <c r="G50" i="33" s="1"/>
  <c r="F50" i="33" s="1"/>
  <c r="E51" i="33"/>
  <c r="G51" i="33" s="1"/>
  <c r="F51" i="33" s="1"/>
  <c r="E5" i="33"/>
  <c r="G5" i="33" s="1"/>
  <c r="F5" i="33" s="1"/>
  <c r="F8" i="33" l="1"/>
  <c r="F52" i="33" s="1"/>
  <c r="G52" i="33"/>
  <c r="E52" i="33"/>
  <c r="F21" i="25"/>
  <c r="D21" i="25"/>
  <c r="D35" i="21"/>
  <c r="F35" i="21"/>
  <c r="D5" i="20"/>
  <c r="D23" i="20" s="1"/>
  <c r="E35" i="21" l="1"/>
  <c r="F5" i="20"/>
  <c r="F23" i="20" s="1"/>
  <c r="E5" i="20" l="1"/>
  <c r="E23" i="20" s="1"/>
  <c r="E21" i="25" l="1"/>
</calcChain>
</file>

<file path=xl/sharedStrings.xml><?xml version="1.0" encoding="utf-8"?>
<sst xmlns="http://schemas.openxmlformats.org/spreadsheetml/2006/main" count="143" uniqueCount="63">
  <si>
    <t>Položka</t>
  </si>
  <si>
    <t>Počet kusů</t>
  </si>
  <si>
    <t>Jednotková cena</t>
  </si>
  <si>
    <t>Cena bez DPH</t>
  </si>
  <si>
    <t>DPH 21 %</t>
  </si>
  <si>
    <t>Cena s DPH</t>
  </si>
  <si>
    <t>Celkem</t>
  </si>
  <si>
    <t xml:space="preserve">Příloha č. 4 – Souhrnný položkový rozpočet </t>
  </si>
  <si>
    <t>Příloha č. 4 – Lužec nad Cidlinou</t>
  </si>
  <si>
    <t>Příloha č. 4 – Měník</t>
  </si>
  <si>
    <t>Příloha č. 4 – Smidary</t>
  </si>
  <si>
    <t>Cena za část Lužec nad Cidlinou</t>
  </si>
  <si>
    <t>Cena za část Měník</t>
  </si>
  <si>
    <t>Cena za část Smidary</t>
  </si>
  <si>
    <t>Plastové kelímky 0,5 l s klipem vč. potisku</t>
  </si>
  <si>
    <t xml:space="preserve">Plastové kelímky s brčkem 0,75 l vč. potisku </t>
  </si>
  <si>
    <t>Pivní pohár 0,5 l, sklo – cejchovaný</t>
  </si>
  <si>
    <t>Pivní pohár 0,3 l, sklo – cejchovaný</t>
  </si>
  <si>
    <t>Džbán na vodu, sklo 1 l</t>
  </si>
  <si>
    <t>Džbán na vodu, sklo 1,85 l</t>
  </si>
  <si>
    <t>Sklenka na víno, čiré sklo, 0,245 l</t>
  </si>
  <si>
    <t>Sklenka na víno, čiré sklo, 0,3 l</t>
  </si>
  <si>
    <t xml:space="preserve">Sklenice panáková, sklo, 0,02 l s cejchem </t>
  </si>
  <si>
    <t xml:space="preserve">Sklenice panáková, sklo, 0,04 l s cejchem </t>
  </si>
  <si>
    <t xml:space="preserve">Sklenice panáková, sklo, 50 ml </t>
  </si>
  <si>
    <t>Sklenice na kávu 225 ml</t>
  </si>
  <si>
    <t>Hrnky s podšálkem, sklo, 250 ml</t>
  </si>
  <si>
    <t>Hrnek, porcelán, 180 ml</t>
  </si>
  <si>
    <t>Hrnek, porcelán, 315 ml</t>
  </si>
  <si>
    <t>Porcelánový podšálek - průměr 16 cm</t>
  </si>
  <si>
    <t>Mělký talíř bílý, porcelán - průměr 26 cm</t>
  </si>
  <si>
    <t>Mělký talíř, bílý, porcelán - průměr 30 cm</t>
  </si>
  <si>
    <t>Dezertní talíř bílý, porcelán - průměr 19 cm</t>
  </si>
  <si>
    <t>Mělký talíř bílý, porcelán - průměr 21 cm</t>
  </si>
  <si>
    <t>Hluboký talíř bílý, porcelán - průměr 22 cm</t>
  </si>
  <si>
    <t>Talíř na těstoviny hluboký, porcelán - průměr 26 cm</t>
  </si>
  <si>
    <t>Mísa na polévku, porcelán, 3,2l</t>
  </si>
  <si>
    <t>Kompotová miska, porcelán - průměr 15 cm</t>
  </si>
  <si>
    <t>Kompotová miska, porcelán - průměr 18 cm</t>
  </si>
  <si>
    <t xml:space="preserve">Miska na polévku, porcelán - objem 0,38 l </t>
  </si>
  <si>
    <t>Oválný porcelánový podnos 30 x 36 cm</t>
  </si>
  <si>
    <t>Oválný porcelánový podnos 30 x 42 cm</t>
  </si>
  <si>
    <t>Podnos na kávu – oválný, nerez 29 x 22 cm</t>
  </si>
  <si>
    <t>Podnos – sklolaminát 36 x 46 cm</t>
  </si>
  <si>
    <t>Lžička malá nerez</t>
  </si>
  <si>
    <t>Lžíce polévková nerez</t>
  </si>
  <si>
    <t>Nůž příborový nerez</t>
  </si>
  <si>
    <t>Vidlička příborová nerez</t>
  </si>
  <si>
    <t>Servírovací tác 29,5x15 cm plast</t>
  </si>
  <si>
    <t>Mísa servírovací 450x290 mm nerez</t>
  </si>
  <si>
    <t>Tác kulatý servírovací, nerez - průměr 400 mm</t>
  </si>
  <si>
    <t>Lopatka na dort, nerez</t>
  </si>
  <si>
    <t>Naběračka – průměr 10 cm, nerez</t>
  </si>
  <si>
    <t>Naběračka – průměr 13 cm, nerez</t>
  </si>
  <si>
    <t>Hrnek 250 ml - kamenina</t>
  </si>
  <si>
    <t>Servírovací tác 44x31,5 cm plast</t>
  </si>
  <si>
    <t>Košík na pečivo 28 x 18 x 7</t>
  </si>
  <si>
    <t>Myčka na mytí sklenic, nerez</t>
  </si>
  <si>
    <t>Úložný box 50 l</t>
  </si>
  <si>
    <t>Přepravní box 177 l</t>
  </si>
  <si>
    <t>Myčka nádobí</t>
  </si>
  <si>
    <t xml:space="preserve">Sklenice na pivo, 0,5 l s cejchem, sklo </t>
  </si>
  <si>
    <t xml:space="preserve">Sklenice na pivo, 0,3 l s cejchem, sklo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</si>
</sst>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</font>
    <font>
      <b/>
      <sz val="11"/>
      <color rgb="FF000000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6" fontId="2" fillId="3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30DA5-E448-499D-BE99-5EC8E24DFEC3}">
  <sheetPr>
    <pageSetUpPr fitToPage="1"/>
  </sheetPr>
  <dimension ref="A1:G55"/>
  <sheetViews>
    <sheetView workbookViewId="0">
      <selection activeCell="B7" sqref="B7:B8"/>
    </sheetView>
  </sheetViews>
  <sheetFormatPr defaultRowHeight="15" x14ac:dyDescent="0.25"/>
  <cols>
    <col min="1" max="1" width="6.85546875" style="9" customWidth="1"/>
    <col min="2" max="2" width="56" customWidth="1"/>
    <col min="3" max="3" width="11.85546875" style="13" bestFit="1" customWidth="1"/>
    <col min="4" max="4" width="13.85546875" customWidth="1"/>
    <col min="5" max="5" width="14" customWidth="1"/>
    <col min="6" max="6" width="16.42578125" customWidth="1"/>
    <col min="7" max="7" width="21.28515625" customWidth="1"/>
  </cols>
  <sheetData>
    <row r="1" spans="1:7" x14ac:dyDescent="0.25">
      <c r="B1" s="16" t="s">
        <v>7</v>
      </c>
      <c r="C1" s="16"/>
      <c r="D1" s="16"/>
      <c r="E1" s="16"/>
      <c r="F1" s="16"/>
      <c r="G1" s="16"/>
    </row>
    <row r="2" spans="1:7" x14ac:dyDescent="0.25">
      <c r="B2" s="16"/>
      <c r="C2" s="16"/>
      <c r="D2" s="16"/>
      <c r="E2" s="16"/>
      <c r="F2" s="16"/>
      <c r="G2" s="16"/>
    </row>
    <row r="3" spans="1:7" x14ac:dyDescent="0.25">
      <c r="B3" s="17"/>
      <c r="C3" s="17"/>
      <c r="D3" s="17"/>
      <c r="E3" s="17"/>
      <c r="F3" s="17"/>
      <c r="G3" s="17"/>
    </row>
    <row r="4" spans="1:7" ht="30" customHeight="1" x14ac:dyDescent="0.25">
      <c r="A4" s="18" t="s">
        <v>0</v>
      </c>
      <c r="B4" s="18"/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1:7" ht="30" customHeight="1" x14ac:dyDescent="0.25">
      <c r="A5" s="10">
        <v>1</v>
      </c>
      <c r="B5" s="14" t="s">
        <v>14</v>
      </c>
      <c r="C5" s="15">
        <v>1000</v>
      </c>
      <c r="D5" s="4"/>
      <c r="E5" s="4">
        <f>C5*D5</f>
        <v>0</v>
      </c>
      <c r="F5" s="4">
        <f t="shared" ref="F5" si="0">G5-E5</f>
        <v>0</v>
      </c>
      <c r="G5" s="4">
        <f t="shared" ref="G5" si="1">E5*1.21</f>
        <v>0</v>
      </c>
    </row>
    <row r="6" spans="1:7" ht="30" customHeight="1" x14ac:dyDescent="0.25">
      <c r="A6" s="10">
        <v>2</v>
      </c>
      <c r="B6" s="14" t="s">
        <v>15</v>
      </c>
      <c r="C6" s="11">
        <v>50</v>
      </c>
      <c r="D6" s="4"/>
      <c r="E6" s="4">
        <f t="shared" ref="E6:E51" si="2">C6*D6</f>
        <v>0</v>
      </c>
      <c r="F6" s="4">
        <f t="shared" ref="F6:F51" si="3">G6-E6</f>
        <v>0</v>
      </c>
      <c r="G6" s="4">
        <f t="shared" ref="G6:G51" si="4">E6*1.21</f>
        <v>0</v>
      </c>
    </row>
    <row r="7" spans="1:7" ht="30" customHeight="1" x14ac:dyDescent="0.25">
      <c r="A7" s="10">
        <v>3</v>
      </c>
      <c r="B7" s="14" t="s">
        <v>61</v>
      </c>
      <c r="C7" s="11">
        <v>800</v>
      </c>
      <c r="D7" s="4"/>
      <c r="E7" s="4">
        <f t="shared" si="2"/>
        <v>0</v>
      </c>
      <c r="F7" s="4">
        <f t="shared" si="3"/>
        <v>0</v>
      </c>
      <c r="G7" s="4">
        <f t="shared" si="4"/>
        <v>0</v>
      </c>
    </row>
    <row r="8" spans="1:7" ht="30" customHeight="1" x14ac:dyDescent="0.25">
      <c r="A8" s="10">
        <v>4</v>
      </c>
      <c r="B8" s="14" t="s">
        <v>62</v>
      </c>
      <c r="C8" s="11">
        <v>800</v>
      </c>
      <c r="D8" s="4"/>
      <c r="E8" s="4">
        <f t="shared" si="2"/>
        <v>0</v>
      </c>
      <c r="F8" s="4">
        <f t="shared" si="3"/>
        <v>0</v>
      </c>
      <c r="G8" s="4">
        <f t="shared" si="4"/>
        <v>0</v>
      </c>
    </row>
    <row r="9" spans="1:7" ht="30" customHeight="1" x14ac:dyDescent="0.25">
      <c r="A9" s="10">
        <v>5</v>
      </c>
      <c r="B9" s="14" t="s">
        <v>18</v>
      </c>
      <c r="C9" s="11">
        <v>20</v>
      </c>
      <c r="D9" s="4"/>
      <c r="E9" s="4">
        <f t="shared" si="2"/>
        <v>0</v>
      </c>
      <c r="F9" s="4">
        <f t="shared" si="3"/>
        <v>0</v>
      </c>
      <c r="G9" s="4">
        <f t="shared" si="4"/>
        <v>0</v>
      </c>
    </row>
    <row r="10" spans="1:7" ht="30" customHeight="1" x14ac:dyDescent="0.25">
      <c r="A10" s="10">
        <v>6</v>
      </c>
      <c r="B10" s="14" t="s">
        <v>19</v>
      </c>
      <c r="C10" s="11">
        <v>10</v>
      </c>
      <c r="D10" s="4"/>
      <c r="E10" s="4">
        <f t="shared" si="2"/>
        <v>0</v>
      </c>
      <c r="F10" s="4">
        <f t="shared" si="3"/>
        <v>0</v>
      </c>
      <c r="G10" s="4">
        <f t="shared" si="4"/>
        <v>0</v>
      </c>
    </row>
    <row r="11" spans="1:7" ht="30" customHeight="1" x14ac:dyDescent="0.25">
      <c r="A11" s="10">
        <v>7</v>
      </c>
      <c r="B11" s="14" t="s">
        <v>20</v>
      </c>
      <c r="C11" s="11">
        <v>36</v>
      </c>
      <c r="D11" s="4"/>
      <c r="E11" s="4">
        <f t="shared" si="2"/>
        <v>0</v>
      </c>
      <c r="F11" s="4">
        <f t="shared" si="3"/>
        <v>0</v>
      </c>
      <c r="G11" s="4">
        <f t="shared" si="4"/>
        <v>0</v>
      </c>
    </row>
    <row r="12" spans="1:7" ht="30" customHeight="1" x14ac:dyDescent="0.25">
      <c r="A12" s="10">
        <v>8</v>
      </c>
      <c r="B12" s="14" t="s">
        <v>21</v>
      </c>
      <c r="C12" s="11">
        <v>120</v>
      </c>
      <c r="D12" s="4"/>
      <c r="E12" s="4">
        <f t="shared" si="2"/>
        <v>0</v>
      </c>
      <c r="F12" s="4">
        <f t="shared" si="3"/>
        <v>0</v>
      </c>
      <c r="G12" s="4">
        <f t="shared" si="4"/>
        <v>0</v>
      </c>
    </row>
    <row r="13" spans="1:7" ht="30" customHeight="1" x14ac:dyDescent="0.25">
      <c r="A13" s="10">
        <v>9</v>
      </c>
      <c r="B13" s="14" t="s">
        <v>22</v>
      </c>
      <c r="C13" s="11">
        <v>50</v>
      </c>
      <c r="D13" s="4"/>
      <c r="E13" s="4">
        <f t="shared" si="2"/>
        <v>0</v>
      </c>
      <c r="F13" s="4">
        <f t="shared" si="3"/>
        <v>0</v>
      </c>
      <c r="G13" s="4">
        <f t="shared" si="4"/>
        <v>0</v>
      </c>
    </row>
    <row r="14" spans="1:7" ht="30" customHeight="1" x14ac:dyDescent="0.25">
      <c r="A14" s="10">
        <v>10</v>
      </c>
      <c r="B14" s="14" t="s">
        <v>23</v>
      </c>
      <c r="C14" s="11">
        <v>30</v>
      </c>
      <c r="D14" s="4"/>
      <c r="E14" s="4">
        <f t="shared" si="2"/>
        <v>0</v>
      </c>
      <c r="F14" s="4">
        <f t="shared" si="3"/>
        <v>0</v>
      </c>
      <c r="G14" s="4">
        <f t="shared" si="4"/>
        <v>0</v>
      </c>
    </row>
    <row r="15" spans="1:7" ht="30" customHeight="1" x14ac:dyDescent="0.25">
      <c r="A15" s="10">
        <v>11</v>
      </c>
      <c r="B15" s="14" t="s">
        <v>24</v>
      </c>
      <c r="C15" s="11">
        <v>100</v>
      </c>
      <c r="D15" s="4"/>
      <c r="E15" s="4">
        <f t="shared" si="2"/>
        <v>0</v>
      </c>
      <c r="F15" s="4">
        <f t="shared" si="3"/>
        <v>0</v>
      </c>
      <c r="G15" s="4">
        <f t="shared" si="4"/>
        <v>0</v>
      </c>
    </row>
    <row r="16" spans="1:7" ht="30" customHeight="1" x14ac:dyDescent="0.25">
      <c r="A16" s="10">
        <v>12</v>
      </c>
      <c r="B16" s="14" t="s">
        <v>25</v>
      </c>
      <c r="C16" s="11">
        <v>12</v>
      </c>
      <c r="D16" s="4"/>
      <c r="E16" s="4">
        <f t="shared" si="2"/>
        <v>0</v>
      </c>
      <c r="F16" s="4">
        <f t="shared" si="3"/>
        <v>0</v>
      </c>
      <c r="G16" s="4">
        <f t="shared" si="4"/>
        <v>0</v>
      </c>
    </row>
    <row r="17" spans="1:7" ht="30" customHeight="1" x14ac:dyDescent="0.25">
      <c r="A17" s="10">
        <v>13</v>
      </c>
      <c r="B17" s="14" t="s">
        <v>26</v>
      </c>
      <c r="C17" s="11">
        <v>24</v>
      </c>
      <c r="D17" s="4"/>
      <c r="E17" s="4">
        <f t="shared" si="2"/>
        <v>0</v>
      </c>
      <c r="F17" s="4">
        <f t="shared" si="3"/>
        <v>0</v>
      </c>
      <c r="G17" s="4">
        <f t="shared" si="4"/>
        <v>0</v>
      </c>
    </row>
    <row r="18" spans="1:7" ht="30" customHeight="1" x14ac:dyDescent="0.25">
      <c r="A18" s="10">
        <v>14</v>
      </c>
      <c r="B18" s="14" t="s">
        <v>27</v>
      </c>
      <c r="C18" s="11">
        <v>100</v>
      </c>
      <c r="D18" s="4"/>
      <c r="E18" s="4">
        <f t="shared" si="2"/>
        <v>0</v>
      </c>
      <c r="F18" s="4">
        <f t="shared" si="3"/>
        <v>0</v>
      </c>
      <c r="G18" s="4">
        <f t="shared" si="4"/>
        <v>0</v>
      </c>
    </row>
    <row r="19" spans="1:7" ht="30" customHeight="1" x14ac:dyDescent="0.25">
      <c r="A19" s="10">
        <v>15</v>
      </c>
      <c r="B19" s="14" t="s">
        <v>28</v>
      </c>
      <c r="C19" s="11">
        <v>30</v>
      </c>
      <c r="D19" s="4"/>
      <c r="E19" s="4">
        <f t="shared" si="2"/>
        <v>0</v>
      </c>
      <c r="F19" s="4">
        <f t="shared" si="3"/>
        <v>0</v>
      </c>
      <c r="G19" s="4">
        <f t="shared" si="4"/>
        <v>0</v>
      </c>
    </row>
    <row r="20" spans="1:7" ht="30" customHeight="1" x14ac:dyDescent="0.25">
      <c r="A20" s="10">
        <v>16</v>
      </c>
      <c r="B20" s="14" t="s">
        <v>29</v>
      </c>
      <c r="C20" s="11">
        <v>100</v>
      </c>
      <c r="D20" s="4"/>
      <c r="E20" s="4">
        <f t="shared" si="2"/>
        <v>0</v>
      </c>
      <c r="F20" s="4">
        <f t="shared" si="3"/>
        <v>0</v>
      </c>
      <c r="G20" s="4">
        <f t="shared" si="4"/>
        <v>0</v>
      </c>
    </row>
    <row r="21" spans="1:7" ht="30" customHeight="1" x14ac:dyDescent="0.25">
      <c r="A21" s="10">
        <v>17</v>
      </c>
      <c r="B21" s="14" t="s">
        <v>30</v>
      </c>
      <c r="C21" s="11">
        <v>350</v>
      </c>
      <c r="D21" s="4"/>
      <c r="E21" s="4">
        <f t="shared" si="2"/>
        <v>0</v>
      </c>
      <c r="F21" s="4">
        <f t="shared" si="3"/>
        <v>0</v>
      </c>
      <c r="G21" s="4">
        <f t="shared" si="4"/>
        <v>0</v>
      </c>
    </row>
    <row r="22" spans="1:7" ht="30" customHeight="1" x14ac:dyDescent="0.25">
      <c r="A22" s="10">
        <v>18</v>
      </c>
      <c r="B22" s="14" t="s">
        <v>31</v>
      </c>
      <c r="C22" s="11">
        <v>200</v>
      </c>
      <c r="D22" s="4"/>
      <c r="E22" s="4">
        <f t="shared" si="2"/>
        <v>0</v>
      </c>
      <c r="F22" s="4">
        <f t="shared" si="3"/>
        <v>0</v>
      </c>
      <c r="G22" s="4">
        <f t="shared" si="4"/>
        <v>0</v>
      </c>
    </row>
    <row r="23" spans="1:7" ht="30" customHeight="1" x14ac:dyDescent="0.25">
      <c r="A23" s="10">
        <v>19</v>
      </c>
      <c r="B23" s="14" t="s">
        <v>32</v>
      </c>
      <c r="C23" s="11">
        <v>400</v>
      </c>
      <c r="D23" s="4"/>
      <c r="E23" s="4">
        <f t="shared" si="2"/>
        <v>0</v>
      </c>
      <c r="F23" s="4">
        <f t="shared" si="3"/>
        <v>0</v>
      </c>
      <c r="G23" s="4">
        <f t="shared" si="4"/>
        <v>0</v>
      </c>
    </row>
    <row r="24" spans="1:7" ht="30" customHeight="1" x14ac:dyDescent="0.25">
      <c r="A24" s="10">
        <v>20</v>
      </c>
      <c r="B24" s="14" t="s">
        <v>33</v>
      </c>
      <c r="C24" s="11">
        <v>200</v>
      </c>
      <c r="D24" s="4"/>
      <c r="E24" s="4">
        <f t="shared" si="2"/>
        <v>0</v>
      </c>
      <c r="F24" s="4">
        <f t="shared" si="3"/>
        <v>0</v>
      </c>
      <c r="G24" s="4">
        <f t="shared" si="4"/>
        <v>0</v>
      </c>
    </row>
    <row r="25" spans="1:7" ht="30" customHeight="1" x14ac:dyDescent="0.25">
      <c r="A25" s="10">
        <v>21</v>
      </c>
      <c r="B25" s="14" t="s">
        <v>34</v>
      </c>
      <c r="C25" s="11">
        <v>350</v>
      </c>
      <c r="D25" s="4"/>
      <c r="E25" s="4">
        <f t="shared" si="2"/>
        <v>0</v>
      </c>
      <c r="F25" s="4">
        <f t="shared" si="3"/>
        <v>0</v>
      </c>
      <c r="G25" s="4">
        <f t="shared" si="4"/>
        <v>0</v>
      </c>
    </row>
    <row r="26" spans="1:7" ht="30" customHeight="1" x14ac:dyDescent="0.25">
      <c r="A26" s="10">
        <v>22</v>
      </c>
      <c r="B26" s="14" t="s">
        <v>35</v>
      </c>
      <c r="C26" s="11">
        <v>200</v>
      </c>
      <c r="D26" s="4"/>
      <c r="E26" s="4">
        <f t="shared" si="2"/>
        <v>0</v>
      </c>
      <c r="F26" s="4">
        <f t="shared" si="3"/>
        <v>0</v>
      </c>
      <c r="G26" s="4">
        <f t="shared" si="4"/>
        <v>0</v>
      </c>
    </row>
    <row r="27" spans="1:7" ht="30" customHeight="1" x14ac:dyDescent="0.25">
      <c r="A27" s="10">
        <v>23</v>
      </c>
      <c r="B27" s="14" t="s">
        <v>36</v>
      </c>
      <c r="C27" s="11">
        <v>2</v>
      </c>
      <c r="D27" s="4"/>
      <c r="E27" s="4">
        <f t="shared" si="2"/>
        <v>0</v>
      </c>
      <c r="F27" s="4">
        <f t="shared" si="3"/>
        <v>0</v>
      </c>
      <c r="G27" s="4">
        <f t="shared" si="4"/>
        <v>0</v>
      </c>
    </row>
    <row r="28" spans="1:7" ht="30" customHeight="1" x14ac:dyDescent="0.25">
      <c r="A28" s="10">
        <v>24</v>
      </c>
      <c r="B28" s="14" t="s">
        <v>37</v>
      </c>
      <c r="C28" s="11">
        <v>50</v>
      </c>
      <c r="D28" s="4"/>
      <c r="E28" s="4">
        <f t="shared" si="2"/>
        <v>0</v>
      </c>
      <c r="F28" s="4">
        <f t="shared" si="3"/>
        <v>0</v>
      </c>
      <c r="G28" s="4">
        <f t="shared" si="4"/>
        <v>0</v>
      </c>
    </row>
    <row r="29" spans="1:7" ht="30" customHeight="1" x14ac:dyDescent="0.25">
      <c r="A29" s="10">
        <v>25</v>
      </c>
      <c r="B29" s="14" t="s">
        <v>38</v>
      </c>
      <c r="C29" s="11">
        <v>50</v>
      </c>
      <c r="D29" s="4"/>
      <c r="E29" s="4">
        <f t="shared" si="2"/>
        <v>0</v>
      </c>
      <c r="F29" s="4">
        <f t="shared" si="3"/>
        <v>0</v>
      </c>
      <c r="G29" s="4">
        <f t="shared" si="4"/>
        <v>0</v>
      </c>
    </row>
    <row r="30" spans="1:7" ht="30" customHeight="1" x14ac:dyDescent="0.25">
      <c r="A30" s="10">
        <v>26</v>
      </c>
      <c r="B30" s="14" t="s">
        <v>39</v>
      </c>
      <c r="C30" s="11">
        <v>200</v>
      </c>
      <c r="D30" s="4"/>
      <c r="E30" s="4">
        <f t="shared" si="2"/>
        <v>0</v>
      </c>
      <c r="F30" s="4">
        <f t="shared" si="3"/>
        <v>0</v>
      </c>
      <c r="G30" s="4">
        <f t="shared" si="4"/>
        <v>0</v>
      </c>
    </row>
    <row r="31" spans="1:7" ht="30" customHeight="1" x14ac:dyDescent="0.25">
      <c r="A31" s="10">
        <v>27</v>
      </c>
      <c r="B31" s="14" t="s">
        <v>40</v>
      </c>
      <c r="C31" s="11">
        <v>10</v>
      </c>
      <c r="D31" s="4"/>
      <c r="E31" s="4">
        <f t="shared" si="2"/>
        <v>0</v>
      </c>
      <c r="F31" s="4">
        <f t="shared" si="3"/>
        <v>0</v>
      </c>
      <c r="G31" s="4">
        <f t="shared" si="4"/>
        <v>0</v>
      </c>
    </row>
    <row r="32" spans="1:7" ht="30" customHeight="1" x14ac:dyDescent="0.25">
      <c r="A32" s="10">
        <v>28</v>
      </c>
      <c r="B32" s="14" t="s">
        <v>41</v>
      </c>
      <c r="C32" s="11">
        <v>10</v>
      </c>
      <c r="D32" s="4"/>
      <c r="E32" s="4">
        <f t="shared" si="2"/>
        <v>0</v>
      </c>
      <c r="F32" s="4">
        <f t="shared" si="3"/>
        <v>0</v>
      </c>
      <c r="G32" s="4">
        <f t="shared" si="4"/>
        <v>0</v>
      </c>
    </row>
    <row r="33" spans="1:7" ht="30" customHeight="1" x14ac:dyDescent="0.25">
      <c r="A33" s="10">
        <v>29</v>
      </c>
      <c r="B33" s="14" t="s">
        <v>42</v>
      </c>
      <c r="C33" s="11">
        <v>6</v>
      </c>
      <c r="D33" s="4"/>
      <c r="E33" s="4">
        <f t="shared" si="2"/>
        <v>0</v>
      </c>
      <c r="F33" s="4">
        <f t="shared" si="3"/>
        <v>0</v>
      </c>
      <c r="G33" s="4">
        <f t="shared" si="4"/>
        <v>0</v>
      </c>
    </row>
    <row r="34" spans="1:7" ht="30" customHeight="1" x14ac:dyDescent="0.25">
      <c r="A34" s="10">
        <v>30</v>
      </c>
      <c r="B34" s="14" t="s">
        <v>43</v>
      </c>
      <c r="C34" s="11">
        <v>20</v>
      </c>
      <c r="D34" s="4"/>
      <c r="E34" s="4">
        <f t="shared" si="2"/>
        <v>0</v>
      </c>
      <c r="F34" s="4">
        <f t="shared" si="3"/>
        <v>0</v>
      </c>
      <c r="G34" s="4">
        <f t="shared" si="4"/>
        <v>0</v>
      </c>
    </row>
    <row r="35" spans="1:7" ht="30" customHeight="1" x14ac:dyDescent="0.25">
      <c r="A35" s="10">
        <v>31</v>
      </c>
      <c r="B35" s="14" t="s">
        <v>44</v>
      </c>
      <c r="C35" s="11">
        <v>400</v>
      </c>
      <c r="D35" s="4"/>
      <c r="E35" s="4">
        <f t="shared" si="2"/>
        <v>0</v>
      </c>
      <c r="F35" s="4">
        <f t="shared" si="3"/>
        <v>0</v>
      </c>
      <c r="G35" s="4">
        <f t="shared" si="4"/>
        <v>0</v>
      </c>
    </row>
    <row r="36" spans="1:7" ht="30" customHeight="1" x14ac:dyDescent="0.25">
      <c r="A36" s="10">
        <v>32</v>
      </c>
      <c r="B36" s="14" t="s">
        <v>45</v>
      </c>
      <c r="C36" s="11">
        <v>400</v>
      </c>
      <c r="D36" s="4"/>
      <c r="E36" s="4">
        <f t="shared" si="2"/>
        <v>0</v>
      </c>
      <c r="F36" s="4">
        <f t="shared" si="3"/>
        <v>0</v>
      </c>
      <c r="G36" s="4">
        <f t="shared" si="4"/>
        <v>0</v>
      </c>
    </row>
    <row r="37" spans="1:7" ht="30" customHeight="1" x14ac:dyDescent="0.25">
      <c r="A37" s="10">
        <v>33</v>
      </c>
      <c r="B37" s="14" t="s">
        <v>46</v>
      </c>
      <c r="C37" s="11">
        <v>400</v>
      </c>
      <c r="D37" s="4"/>
      <c r="E37" s="4">
        <f t="shared" si="2"/>
        <v>0</v>
      </c>
      <c r="F37" s="4">
        <f t="shared" si="3"/>
        <v>0</v>
      </c>
      <c r="G37" s="4">
        <f t="shared" si="4"/>
        <v>0</v>
      </c>
    </row>
    <row r="38" spans="1:7" ht="30" customHeight="1" x14ac:dyDescent="0.25">
      <c r="A38" s="10">
        <v>34</v>
      </c>
      <c r="B38" s="14" t="s">
        <v>47</v>
      </c>
      <c r="C38" s="11">
        <v>400</v>
      </c>
      <c r="D38" s="4"/>
      <c r="E38" s="4">
        <f t="shared" si="2"/>
        <v>0</v>
      </c>
      <c r="F38" s="4">
        <f t="shared" si="3"/>
        <v>0</v>
      </c>
      <c r="G38" s="4">
        <f t="shared" si="4"/>
        <v>0</v>
      </c>
    </row>
    <row r="39" spans="1:7" ht="30" customHeight="1" x14ac:dyDescent="0.25">
      <c r="A39" s="10">
        <v>35</v>
      </c>
      <c r="B39" s="14" t="s">
        <v>48</v>
      </c>
      <c r="C39" s="11">
        <v>20</v>
      </c>
      <c r="D39" s="4"/>
      <c r="E39" s="4">
        <f t="shared" si="2"/>
        <v>0</v>
      </c>
      <c r="F39" s="4">
        <f t="shared" si="3"/>
        <v>0</v>
      </c>
      <c r="G39" s="4">
        <f t="shared" si="4"/>
        <v>0</v>
      </c>
    </row>
    <row r="40" spans="1:7" ht="30" customHeight="1" x14ac:dyDescent="0.25">
      <c r="A40" s="10">
        <v>36</v>
      </c>
      <c r="B40" s="14" t="s">
        <v>49</v>
      </c>
      <c r="C40" s="11">
        <v>10</v>
      </c>
      <c r="D40" s="4"/>
      <c r="E40" s="4">
        <f t="shared" si="2"/>
        <v>0</v>
      </c>
      <c r="F40" s="4">
        <f t="shared" si="3"/>
        <v>0</v>
      </c>
      <c r="G40" s="4">
        <f t="shared" si="4"/>
        <v>0</v>
      </c>
    </row>
    <row r="41" spans="1:7" ht="30" customHeight="1" x14ac:dyDescent="0.25">
      <c r="A41" s="10">
        <v>37</v>
      </c>
      <c r="B41" s="14" t="s">
        <v>50</v>
      </c>
      <c r="C41" s="11">
        <v>20</v>
      </c>
      <c r="D41" s="4"/>
      <c r="E41" s="4">
        <f t="shared" si="2"/>
        <v>0</v>
      </c>
      <c r="F41" s="4">
        <f t="shared" si="3"/>
        <v>0</v>
      </c>
      <c r="G41" s="4">
        <f t="shared" si="4"/>
        <v>0</v>
      </c>
    </row>
    <row r="42" spans="1:7" ht="30" customHeight="1" x14ac:dyDescent="0.25">
      <c r="A42" s="10">
        <v>38</v>
      </c>
      <c r="B42" s="14" t="s">
        <v>51</v>
      </c>
      <c r="C42" s="11">
        <v>4</v>
      </c>
      <c r="D42" s="4"/>
      <c r="E42" s="4">
        <f t="shared" si="2"/>
        <v>0</v>
      </c>
      <c r="F42" s="4">
        <f t="shared" si="3"/>
        <v>0</v>
      </c>
      <c r="G42" s="4">
        <f t="shared" si="4"/>
        <v>0</v>
      </c>
    </row>
    <row r="43" spans="1:7" ht="30" customHeight="1" x14ac:dyDescent="0.25">
      <c r="A43" s="10">
        <v>39</v>
      </c>
      <c r="B43" s="14" t="s">
        <v>52</v>
      </c>
      <c r="C43" s="11">
        <v>4</v>
      </c>
      <c r="D43" s="4"/>
      <c r="E43" s="4">
        <f t="shared" si="2"/>
        <v>0</v>
      </c>
      <c r="F43" s="4">
        <f t="shared" si="3"/>
        <v>0</v>
      </c>
      <c r="G43" s="4">
        <f t="shared" si="4"/>
        <v>0</v>
      </c>
    </row>
    <row r="44" spans="1:7" ht="30" customHeight="1" x14ac:dyDescent="0.25">
      <c r="A44" s="10">
        <v>40</v>
      </c>
      <c r="B44" s="14" t="s">
        <v>53</v>
      </c>
      <c r="C44" s="11">
        <v>2</v>
      </c>
      <c r="D44" s="4"/>
      <c r="E44" s="4">
        <f t="shared" si="2"/>
        <v>0</v>
      </c>
      <c r="F44" s="4">
        <f t="shared" si="3"/>
        <v>0</v>
      </c>
      <c r="G44" s="4">
        <f t="shared" si="4"/>
        <v>0</v>
      </c>
    </row>
    <row r="45" spans="1:7" ht="30" customHeight="1" x14ac:dyDescent="0.25">
      <c r="A45" s="10">
        <v>41</v>
      </c>
      <c r="B45" s="14" t="s">
        <v>54</v>
      </c>
      <c r="C45" s="11">
        <v>100</v>
      </c>
      <c r="D45" s="4"/>
      <c r="E45" s="4">
        <f t="shared" si="2"/>
        <v>0</v>
      </c>
      <c r="F45" s="4">
        <f t="shared" si="3"/>
        <v>0</v>
      </c>
      <c r="G45" s="4">
        <f t="shared" si="4"/>
        <v>0</v>
      </c>
    </row>
    <row r="46" spans="1:7" ht="30" customHeight="1" x14ac:dyDescent="0.25">
      <c r="A46" s="10">
        <v>42</v>
      </c>
      <c r="B46" s="14" t="s">
        <v>55</v>
      </c>
      <c r="C46" s="11">
        <v>10</v>
      </c>
      <c r="D46" s="4"/>
      <c r="E46" s="4">
        <f t="shared" si="2"/>
        <v>0</v>
      </c>
      <c r="F46" s="4">
        <f t="shared" si="3"/>
        <v>0</v>
      </c>
      <c r="G46" s="4">
        <f t="shared" si="4"/>
        <v>0</v>
      </c>
    </row>
    <row r="47" spans="1:7" ht="30" customHeight="1" x14ac:dyDescent="0.25">
      <c r="A47" s="10">
        <v>43</v>
      </c>
      <c r="B47" s="14" t="s">
        <v>56</v>
      </c>
      <c r="C47" s="11">
        <v>30</v>
      </c>
      <c r="D47" s="4"/>
      <c r="E47" s="4">
        <f t="shared" si="2"/>
        <v>0</v>
      </c>
      <c r="F47" s="4">
        <f t="shared" si="3"/>
        <v>0</v>
      </c>
      <c r="G47" s="4">
        <f t="shared" si="4"/>
        <v>0</v>
      </c>
    </row>
    <row r="48" spans="1:7" ht="30" customHeight="1" x14ac:dyDescent="0.25">
      <c r="A48" s="10">
        <v>44</v>
      </c>
      <c r="B48" s="14" t="s">
        <v>57</v>
      </c>
      <c r="C48" s="11">
        <v>1</v>
      </c>
      <c r="D48" s="4"/>
      <c r="E48" s="4">
        <f t="shared" si="2"/>
        <v>0</v>
      </c>
      <c r="F48" s="4">
        <f t="shared" si="3"/>
        <v>0</v>
      </c>
      <c r="G48" s="4">
        <f t="shared" si="4"/>
        <v>0</v>
      </c>
    </row>
    <row r="49" spans="1:7" ht="30" customHeight="1" x14ac:dyDescent="0.25">
      <c r="A49" s="10">
        <v>45</v>
      </c>
      <c r="B49" s="14" t="s">
        <v>58</v>
      </c>
      <c r="C49" s="11">
        <v>20</v>
      </c>
      <c r="D49" s="4"/>
      <c r="E49" s="4">
        <f t="shared" si="2"/>
        <v>0</v>
      </c>
      <c r="F49" s="4">
        <f t="shared" si="3"/>
        <v>0</v>
      </c>
      <c r="G49" s="4">
        <f t="shared" si="4"/>
        <v>0</v>
      </c>
    </row>
    <row r="50" spans="1:7" ht="30" customHeight="1" x14ac:dyDescent="0.25">
      <c r="A50" s="10">
        <v>46</v>
      </c>
      <c r="B50" s="14" t="s">
        <v>59</v>
      </c>
      <c r="C50" s="11">
        <v>30</v>
      </c>
      <c r="D50" s="4"/>
      <c r="E50" s="4">
        <f t="shared" si="2"/>
        <v>0</v>
      </c>
      <c r="F50" s="4">
        <f t="shared" si="3"/>
        <v>0</v>
      </c>
      <c r="G50" s="4">
        <f t="shared" si="4"/>
        <v>0</v>
      </c>
    </row>
    <row r="51" spans="1:7" ht="30" customHeight="1" x14ac:dyDescent="0.25">
      <c r="A51" s="10">
        <v>47</v>
      </c>
      <c r="B51" s="14" t="s">
        <v>60</v>
      </c>
      <c r="C51" s="11">
        <v>1</v>
      </c>
      <c r="D51" s="4"/>
      <c r="E51" s="4">
        <f t="shared" si="2"/>
        <v>0</v>
      </c>
      <c r="F51" s="4">
        <f t="shared" si="3"/>
        <v>0</v>
      </c>
      <c r="G51" s="4">
        <f t="shared" si="4"/>
        <v>0</v>
      </c>
    </row>
    <row r="52" spans="1:7" ht="30" customHeight="1" x14ac:dyDescent="0.25">
      <c r="A52" s="19" t="s">
        <v>6</v>
      </c>
      <c r="B52" s="19"/>
      <c r="C52" s="19"/>
      <c r="D52" s="19"/>
      <c r="E52" s="5">
        <f>SUM(E5:E51)</f>
        <v>0</v>
      </c>
      <c r="F52" s="5">
        <f t="shared" ref="F52:G52" si="5">SUM(F5:F51)</f>
        <v>0</v>
      </c>
      <c r="G52" s="5">
        <f t="shared" si="5"/>
        <v>0</v>
      </c>
    </row>
    <row r="53" spans="1:7" x14ac:dyDescent="0.25">
      <c r="C53" s="12"/>
    </row>
    <row r="54" spans="1:7" x14ac:dyDescent="0.25">
      <c r="C54" s="12"/>
    </row>
    <row r="55" spans="1:7" x14ac:dyDescent="0.25">
      <c r="C55" s="12"/>
    </row>
  </sheetData>
  <mergeCells count="3">
    <mergeCell ref="B1:G3"/>
    <mergeCell ref="A4:B4"/>
    <mergeCell ref="A52:D52"/>
  </mergeCells>
  <pageMargins left="0.7" right="0.7" top="0.78740157499999996" bottom="0.78740157499999996" header="0.3" footer="0.3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56B9F-5454-4537-BD90-9794E52C717E}">
  <sheetPr>
    <pageSetUpPr fitToPage="1"/>
  </sheetPr>
  <dimension ref="A1:F23"/>
  <sheetViews>
    <sheetView tabSelected="1" workbookViewId="0">
      <selection activeCell="N9" sqref="N9"/>
    </sheetView>
  </sheetViews>
  <sheetFormatPr defaultRowHeight="15" x14ac:dyDescent="0.25"/>
  <cols>
    <col min="1" max="1" width="48.7109375" customWidth="1"/>
    <col min="2" max="2" width="12.42578125" customWidth="1"/>
    <col min="3" max="6" width="13.7109375" customWidth="1"/>
  </cols>
  <sheetData>
    <row r="1" spans="1:6" x14ac:dyDescent="0.25">
      <c r="A1" s="16" t="s">
        <v>8</v>
      </c>
      <c r="B1" s="16"/>
      <c r="C1" s="16"/>
      <c r="D1" s="16"/>
      <c r="E1" s="16"/>
      <c r="F1" s="16"/>
    </row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17"/>
      <c r="B3" s="17"/>
      <c r="C3" s="17"/>
      <c r="D3" s="17"/>
      <c r="E3" s="17"/>
      <c r="F3" s="17"/>
    </row>
    <row r="4" spans="1:6" ht="30" customHeight="1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6" ht="30" customHeight="1" x14ac:dyDescent="0.25">
      <c r="A5" s="3" t="s">
        <v>14</v>
      </c>
      <c r="B5" s="7">
        <v>500</v>
      </c>
      <c r="C5" s="4">
        <f>'Souhrn rozp.- vyplnit jen toto '!D5</f>
        <v>0</v>
      </c>
      <c r="D5" s="4">
        <f>B5*C5</f>
        <v>0</v>
      </c>
      <c r="E5" s="4">
        <f t="shared" ref="E5" si="0">F5-D5</f>
        <v>0</v>
      </c>
      <c r="F5" s="4">
        <f>D5*1.21</f>
        <v>0</v>
      </c>
    </row>
    <row r="6" spans="1:6" ht="30" customHeight="1" x14ac:dyDescent="0.25">
      <c r="A6" s="3" t="s">
        <v>15</v>
      </c>
      <c r="B6" s="7">
        <v>50</v>
      </c>
      <c r="C6" s="4">
        <f>'Souhrn rozp.- vyplnit jen toto '!D6</f>
        <v>0</v>
      </c>
      <c r="D6" s="4">
        <f t="shared" ref="D6:D22" si="1">B6*C6</f>
        <v>0</v>
      </c>
      <c r="E6" s="4">
        <f t="shared" ref="E6:E22" si="2">F6-D6</f>
        <v>0</v>
      </c>
      <c r="F6" s="4">
        <f t="shared" ref="F6:F22" si="3">D6*1.21</f>
        <v>0</v>
      </c>
    </row>
    <row r="7" spans="1:6" ht="30" customHeight="1" x14ac:dyDescent="0.25">
      <c r="A7" s="3" t="s">
        <v>16</v>
      </c>
      <c r="B7" s="7">
        <v>200</v>
      </c>
      <c r="C7" s="4">
        <f>'Souhrn rozp.- vyplnit jen toto '!D7</f>
        <v>0</v>
      </c>
      <c r="D7" s="4">
        <f t="shared" si="1"/>
        <v>0</v>
      </c>
      <c r="E7" s="4">
        <f t="shared" si="2"/>
        <v>0</v>
      </c>
      <c r="F7" s="4">
        <f t="shared" si="3"/>
        <v>0</v>
      </c>
    </row>
    <row r="8" spans="1:6" ht="30" customHeight="1" x14ac:dyDescent="0.25">
      <c r="A8" s="3" t="s">
        <v>17</v>
      </c>
      <c r="B8" s="7">
        <v>200</v>
      </c>
      <c r="C8" s="4">
        <f>'Souhrn rozp.- vyplnit jen toto '!D8</f>
        <v>0</v>
      </c>
      <c r="D8" s="4">
        <f t="shared" si="1"/>
        <v>0</v>
      </c>
      <c r="E8" s="4">
        <f t="shared" si="2"/>
        <v>0</v>
      </c>
      <c r="F8" s="4">
        <f t="shared" si="3"/>
        <v>0</v>
      </c>
    </row>
    <row r="9" spans="1:6" ht="30" customHeight="1" x14ac:dyDescent="0.25">
      <c r="A9" s="3" t="s">
        <v>19</v>
      </c>
      <c r="B9" s="7">
        <v>10</v>
      </c>
      <c r="C9" s="4">
        <f>'Souhrn rozp.- vyplnit jen toto '!D10</f>
        <v>0</v>
      </c>
      <c r="D9" s="4">
        <f t="shared" si="1"/>
        <v>0</v>
      </c>
      <c r="E9" s="4">
        <f t="shared" si="2"/>
        <v>0</v>
      </c>
      <c r="F9" s="4">
        <f t="shared" si="3"/>
        <v>0</v>
      </c>
    </row>
    <row r="10" spans="1:6" ht="30" customHeight="1" x14ac:dyDescent="0.25">
      <c r="A10" s="3" t="s">
        <v>27</v>
      </c>
      <c r="B10" s="7">
        <v>100</v>
      </c>
      <c r="C10" s="4">
        <f>'Souhrn rozp.- vyplnit jen toto '!D18</f>
        <v>0</v>
      </c>
      <c r="D10" s="4">
        <f t="shared" si="1"/>
        <v>0</v>
      </c>
      <c r="E10" s="4">
        <f t="shared" si="2"/>
        <v>0</v>
      </c>
      <c r="F10" s="4">
        <f t="shared" si="3"/>
        <v>0</v>
      </c>
    </row>
    <row r="11" spans="1:6" ht="30" customHeight="1" x14ac:dyDescent="0.25">
      <c r="A11" s="3" t="s">
        <v>29</v>
      </c>
      <c r="B11" s="7">
        <v>100</v>
      </c>
      <c r="C11" s="4">
        <f>'Souhrn rozp.- vyplnit jen toto '!D20</f>
        <v>0</v>
      </c>
      <c r="D11" s="4">
        <f t="shared" si="1"/>
        <v>0</v>
      </c>
      <c r="E11" s="4">
        <f t="shared" si="2"/>
        <v>0</v>
      </c>
      <c r="F11" s="4">
        <f t="shared" si="3"/>
        <v>0</v>
      </c>
    </row>
    <row r="12" spans="1:6" ht="30" customHeight="1" x14ac:dyDescent="0.25">
      <c r="A12" s="3" t="s">
        <v>31</v>
      </c>
      <c r="B12" s="7">
        <v>200</v>
      </c>
      <c r="C12" s="4">
        <f>'Souhrn rozp.- vyplnit jen toto '!D22</f>
        <v>0</v>
      </c>
      <c r="D12" s="4">
        <f t="shared" si="1"/>
        <v>0</v>
      </c>
      <c r="E12" s="4">
        <f t="shared" si="2"/>
        <v>0</v>
      </c>
      <c r="F12" s="4">
        <f t="shared" si="3"/>
        <v>0</v>
      </c>
    </row>
    <row r="13" spans="1:6" ht="30" customHeight="1" x14ac:dyDescent="0.25">
      <c r="A13" s="3" t="s">
        <v>33</v>
      </c>
      <c r="B13" s="7">
        <v>200</v>
      </c>
      <c r="C13" s="4">
        <f>'Souhrn rozp.- vyplnit jen toto '!D24</f>
        <v>0</v>
      </c>
      <c r="D13" s="4">
        <f t="shared" si="1"/>
        <v>0</v>
      </c>
      <c r="E13" s="4">
        <f t="shared" si="2"/>
        <v>0</v>
      </c>
      <c r="F13" s="4">
        <f t="shared" si="3"/>
        <v>0</v>
      </c>
    </row>
    <row r="14" spans="1:6" ht="30" customHeight="1" x14ac:dyDescent="0.25">
      <c r="A14" s="3" t="s">
        <v>35</v>
      </c>
      <c r="B14" s="7">
        <v>200</v>
      </c>
      <c r="C14" s="4">
        <f>'Souhrn rozp.- vyplnit jen toto '!D26</f>
        <v>0</v>
      </c>
      <c r="D14" s="4">
        <f t="shared" si="1"/>
        <v>0</v>
      </c>
      <c r="E14" s="4">
        <f t="shared" si="2"/>
        <v>0</v>
      </c>
      <c r="F14" s="4">
        <f t="shared" si="3"/>
        <v>0</v>
      </c>
    </row>
    <row r="15" spans="1:6" ht="30" customHeight="1" x14ac:dyDescent="0.25">
      <c r="A15" s="3" t="s">
        <v>39</v>
      </c>
      <c r="B15" s="7">
        <v>200</v>
      </c>
      <c r="C15" s="4">
        <f>'Souhrn rozp.- vyplnit jen toto '!D30</f>
        <v>0</v>
      </c>
      <c r="D15" s="4">
        <f t="shared" si="1"/>
        <v>0</v>
      </c>
      <c r="E15" s="4">
        <f t="shared" si="2"/>
        <v>0</v>
      </c>
      <c r="F15" s="4">
        <f t="shared" si="3"/>
        <v>0</v>
      </c>
    </row>
    <row r="16" spans="1:6" ht="30" customHeight="1" x14ac:dyDescent="0.25">
      <c r="A16" s="3" t="s">
        <v>44</v>
      </c>
      <c r="B16" s="7">
        <v>200</v>
      </c>
      <c r="C16" s="4">
        <f>'Souhrn rozp.- vyplnit jen toto '!D35</f>
        <v>0</v>
      </c>
      <c r="D16" s="4">
        <f t="shared" si="1"/>
        <v>0</v>
      </c>
      <c r="E16" s="4">
        <f t="shared" si="2"/>
        <v>0</v>
      </c>
      <c r="F16" s="4">
        <f t="shared" si="3"/>
        <v>0</v>
      </c>
    </row>
    <row r="17" spans="1:6" ht="30" customHeight="1" x14ac:dyDescent="0.25">
      <c r="A17" s="3" t="s">
        <v>45</v>
      </c>
      <c r="B17" s="7">
        <v>200</v>
      </c>
      <c r="C17" s="4">
        <f>'Souhrn rozp.- vyplnit jen toto '!D36</f>
        <v>0</v>
      </c>
      <c r="D17" s="4">
        <f t="shared" si="1"/>
        <v>0</v>
      </c>
      <c r="E17" s="4">
        <f t="shared" si="2"/>
        <v>0</v>
      </c>
      <c r="F17" s="4">
        <f t="shared" si="3"/>
        <v>0</v>
      </c>
    </row>
    <row r="18" spans="1:6" ht="30" customHeight="1" x14ac:dyDescent="0.25">
      <c r="A18" s="3" t="s">
        <v>46</v>
      </c>
      <c r="B18" s="7">
        <v>200</v>
      </c>
      <c r="C18" s="4">
        <f>'Souhrn rozp.- vyplnit jen toto '!D37</f>
        <v>0</v>
      </c>
      <c r="D18" s="4">
        <f t="shared" si="1"/>
        <v>0</v>
      </c>
      <c r="E18" s="4">
        <f t="shared" si="2"/>
        <v>0</v>
      </c>
      <c r="F18" s="4">
        <f t="shared" si="3"/>
        <v>0</v>
      </c>
    </row>
    <row r="19" spans="1:6" ht="30" customHeight="1" x14ac:dyDescent="0.25">
      <c r="A19" s="3" t="s">
        <v>47</v>
      </c>
      <c r="B19" s="7">
        <v>200</v>
      </c>
      <c r="C19" s="4">
        <f>'Souhrn rozp.- vyplnit jen toto '!D38</f>
        <v>0</v>
      </c>
      <c r="D19" s="4">
        <f t="shared" si="1"/>
        <v>0</v>
      </c>
      <c r="E19" s="4">
        <f t="shared" si="2"/>
        <v>0</v>
      </c>
      <c r="F19" s="4">
        <f t="shared" si="3"/>
        <v>0</v>
      </c>
    </row>
    <row r="20" spans="1:6" ht="30" customHeight="1" x14ac:dyDescent="0.25">
      <c r="A20" s="3" t="s">
        <v>50</v>
      </c>
      <c r="B20" s="7">
        <v>20</v>
      </c>
      <c r="C20" s="4">
        <f>'Souhrn rozp.- vyplnit jen toto '!D41</f>
        <v>0</v>
      </c>
      <c r="D20" s="4">
        <f t="shared" si="1"/>
        <v>0</v>
      </c>
      <c r="E20" s="4">
        <f t="shared" si="2"/>
        <v>0</v>
      </c>
      <c r="F20" s="4">
        <f t="shared" si="3"/>
        <v>0</v>
      </c>
    </row>
    <row r="21" spans="1:6" ht="30" customHeight="1" x14ac:dyDescent="0.25">
      <c r="A21" s="3" t="s">
        <v>58</v>
      </c>
      <c r="B21" s="7">
        <v>20</v>
      </c>
      <c r="C21" s="4">
        <f>'Souhrn rozp.- vyplnit jen toto '!D49</f>
        <v>0</v>
      </c>
      <c r="D21" s="4">
        <f t="shared" si="1"/>
        <v>0</v>
      </c>
      <c r="E21" s="4">
        <f t="shared" si="2"/>
        <v>0</v>
      </c>
      <c r="F21" s="4">
        <f t="shared" si="3"/>
        <v>0</v>
      </c>
    </row>
    <row r="22" spans="1:6" ht="30" customHeight="1" x14ac:dyDescent="0.25">
      <c r="A22" s="3" t="s">
        <v>60</v>
      </c>
      <c r="B22" s="7">
        <v>1</v>
      </c>
      <c r="C22" s="4">
        <f>'Souhrn rozp.- vyplnit jen toto '!D51</f>
        <v>0</v>
      </c>
      <c r="D22" s="4">
        <f t="shared" si="1"/>
        <v>0</v>
      </c>
      <c r="E22" s="4">
        <f t="shared" si="2"/>
        <v>0</v>
      </c>
      <c r="F22" s="4">
        <f t="shared" si="3"/>
        <v>0</v>
      </c>
    </row>
    <row r="23" spans="1:6" ht="30" customHeight="1" x14ac:dyDescent="0.25">
      <c r="A23" s="18" t="s">
        <v>11</v>
      </c>
      <c r="B23" s="18"/>
      <c r="C23" s="18"/>
      <c r="D23" s="6">
        <f>SUM(D5:D22)</f>
        <v>0</v>
      </c>
      <c r="E23" s="6">
        <f t="shared" ref="E23" si="4">SUM(E5:E22)</f>
        <v>0</v>
      </c>
      <c r="F23" s="6">
        <f>SUM(F5:F22)</f>
        <v>0</v>
      </c>
    </row>
  </sheetData>
  <mergeCells count="2">
    <mergeCell ref="A1:F3"/>
    <mergeCell ref="A23:C23"/>
  </mergeCells>
  <pageMargins left="0.7" right="0.7" top="0.78740157499999996" bottom="0.78740157499999996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03266-03BE-4D84-A4C0-EB759B2AF433}">
  <dimension ref="A1:F35"/>
  <sheetViews>
    <sheetView workbookViewId="0">
      <selection activeCell="A35" sqref="A35:C35"/>
    </sheetView>
  </sheetViews>
  <sheetFormatPr defaultRowHeight="15" x14ac:dyDescent="0.25"/>
  <cols>
    <col min="1" max="1" width="48.7109375" customWidth="1"/>
    <col min="2" max="2" width="12.42578125" customWidth="1"/>
    <col min="3" max="6" width="13.7109375" customWidth="1"/>
  </cols>
  <sheetData>
    <row r="1" spans="1:6" x14ac:dyDescent="0.25">
      <c r="A1" s="16" t="s">
        <v>9</v>
      </c>
      <c r="B1" s="16"/>
      <c r="C1" s="16"/>
      <c r="D1" s="16"/>
      <c r="E1" s="16"/>
      <c r="F1" s="16"/>
    </row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17"/>
      <c r="B3" s="17"/>
      <c r="C3" s="17"/>
      <c r="D3" s="17"/>
      <c r="E3" s="17"/>
      <c r="F3" s="17"/>
    </row>
    <row r="4" spans="1:6" ht="30" customHeight="1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6" ht="30" customHeight="1" x14ac:dyDescent="0.25">
      <c r="A5" s="3" t="s">
        <v>14</v>
      </c>
      <c r="B5" s="7">
        <v>500</v>
      </c>
      <c r="C5" s="4">
        <f>'Souhrn rozp.- vyplnit jen toto '!D5</f>
        <v>0</v>
      </c>
      <c r="D5" s="4">
        <f t="shared" ref="D5:D34" si="0">B5*C5</f>
        <v>0</v>
      </c>
      <c r="E5" s="4">
        <f t="shared" ref="E5:E34" si="1">F5-D5</f>
        <v>0</v>
      </c>
      <c r="F5" s="4">
        <f t="shared" ref="F5:F34" si="2">D5*1.21</f>
        <v>0</v>
      </c>
    </row>
    <row r="6" spans="1:6" ht="30" customHeight="1" x14ac:dyDescent="0.25">
      <c r="A6" s="3" t="s">
        <v>16</v>
      </c>
      <c r="B6" s="7">
        <v>200</v>
      </c>
      <c r="C6" s="4">
        <f>'Souhrn rozp.- vyplnit jen toto '!D7</f>
        <v>0</v>
      </c>
      <c r="D6" s="4">
        <f t="shared" si="0"/>
        <v>0</v>
      </c>
      <c r="E6" s="4">
        <f t="shared" si="1"/>
        <v>0</v>
      </c>
      <c r="F6" s="4">
        <f t="shared" si="2"/>
        <v>0</v>
      </c>
    </row>
    <row r="7" spans="1:6" ht="30" customHeight="1" x14ac:dyDescent="0.25">
      <c r="A7" s="3" t="s">
        <v>17</v>
      </c>
      <c r="B7" s="7">
        <v>200</v>
      </c>
      <c r="C7" s="4">
        <f>'Souhrn rozp.- vyplnit jen toto '!D8</f>
        <v>0</v>
      </c>
      <c r="D7" s="4">
        <f t="shared" si="0"/>
        <v>0</v>
      </c>
      <c r="E7" s="4">
        <f t="shared" si="1"/>
        <v>0</v>
      </c>
      <c r="F7" s="4">
        <f t="shared" si="2"/>
        <v>0</v>
      </c>
    </row>
    <row r="8" spans="1:6" ht="30" customHeight="1" x14ac:dyDescent="0.25">
      <c r="A8" s="3" t="s">
        <v>18</v>
      </c>
      <c r="B8" s="7">
        <v>20</v>
      </c>
      <c r="C8" s="4">
        <f>'Souhrn rozp.- vyplnit jen toto '!D9</f>
        <v>0</v>
      </c>
      <c r="D8" s="4">
        <f t="shared" si="0"/>
        <v>0</v>
      </c>
      <c r="E8" s="4">
        <f t="shared" si="1"/>
        <v>0</v>
      </c>
      <c r="F8" s="4">
        <f t="shared" si="2"/>
        <v>0</v>
      </c>
    </row>
    <row r="9" spans="1:6" ht="30" customHeight="1" x14ac:dyDescent="0.25">
      <c r="A9" s="3" t="s">
        <v>20</v>
      </c>
      <c r="B9" s="7">
        <v>36</v>
      </c>
      <c r="C9" s="4">
        <f>'Souhrn rozp.- vyplnit jen toto '!D11</f>
        <v>0</v>
      </c>
      <c r="D9" s="4">
        <f t="shared" si="0"/>
        <v>0</v>
      </c>
      <c r="E9" s="4">
        <f t="shared" si="1"/>
        <v>0</v>
      </c>
      <c r="F9" s="4">
        <f t="shared" si="2"/>
        <v>0</v>
      </c>
    </row>
    <row r="10" spans="1:6" ht="30" customHeight="1" x14ac:dyDescent="0.25">
      <c r="A10" s="3" t="s">
        <v>22</v>
      </c>
      <c r="B10" s="7">
        <v>50</v>
      </c>
      <c r="C10" s="4">
        <f>'Souhrn rozp.- vyplnit jen toto '!D13</f>
        <v>0</v>
      </c>
      <c r="D10" s="4">
        <f t="shared" si="0"/>
        <v>0</v>
      </c>
      <c r="E10" s="4">
        <f t="shared" si="1"/>
        <v>0</v>
      </c>
      <c r="F10" s="4">
        <f t="shared" si="2"/>
        <v>0</v>
      </c>
    </row>
    <row r="11" spans="1:6" ht="30" customHeight="1" x14ac:dyDescent="0.25">
      <c r="A11" s="3" t="s">
        <v>23</v>
      </c>
      <c r="B11" s="7">
        <v>30</v>
      </c>
      <c r="C11" s="4">
        <f>'Souhrn rozp.- vyplnit jen toto '!D14</f>
        <v>0</v>
      </c>
      <c r="D11" s="4">
        <f t="shared" si="0"/>
        <v>0</v>
      </c>
      <c r="E11" s="4">
        <f t="shared" si="1"/>
        <v>0</v>
      </c>
      <c r="F11" s="4">
        <f t="shared" si="2"/>
        <v>0</v>
      </c>
    </row>
    <row r="12" spans="1:6" ht="30" customHeight="1" x14ac:dyDescent="0.25">
      <c r="A12" s="3" t="s">
        <v>25</v>
      </c>
      <c r="B12" s="7">
        <v>12</v>
      </c>
      <c r="C12" s="4">
        <f>'Souhrn rozp.- vyplnit jen toto '!D16</f>
        <v>0</v>
      </c>
      <c r="D12" s="4">
        <f t="shared" si="0"/>
        <v>0</v>
      </c>
      <c r="E12" s="4">
        <f t="shared" si="1"/>
        <v>0</v>
      </c>
      <c r="F12" s="4">
        <f t="shared" si="2"/>
        <v>0</v>
      </c>
    </row>
    <row r="13" spans="1:6" ht="30" customHeight="1" x14ac:dyDescent="0.25">
      <c r="A13" s="3" t="s">
        <v>26</v>
      </c>
      <c r="B13" s="7">
        <v>24</v>
      </c>
      <c r="C13" s="4">
        <f>'Souhrn rozp.- vyplnit jen toto '!D17</f>
        <v>0</v>
      </c>
      <c r="D13" s="4">
        <f t="shared" si="0"/>
        <v>0</v>
      </c>
      <c r="E13" s="4">
        <f t="shared" si="1"/>
        <v>0</v>
      </c>
      <c r="F13" s="4">
        <f t="shared" si="2"/>
        <v>0</v>
      </c>
    </row>
    <row r="14" spans="1:6" ht="30" customHeight="1" x14ac:dyDescent="0.25">
      <c r="A14" s="3" t="s">
        <v>28</v>
      </c>
      <c r="B14" s="7">
        <v>30</v>
      </c>
      <c r="C14" s="4">
        <f>'Souhrn rozp.- vyplnit jen toto '!D19</f>
        <v>0</v>
      </c>
      <c r="D14" s="4">
        <f t="shared" si="0"/>
        <v>0</v>
      </c>
      <c r="E14" s="4">
        <f t="shared" si="1"/>
        <v>0</v>
      </c>
      <c r="F14" s="4">
        <f t="shared" si="2"/>
        <v>0</v>
      </c>
    </row>
    <row r="15" spans="1:6" ht="30" customHeight="1" x14ac:dyDescent="0.25">
      <c r="A15" s="3" t="s">
        <v>30</v>
      </c>
      <c r="B15" s="7">
        <v>150</v>
      </c>
      <c r="C15" s="4">
        <f>'Souhrn rozp.- vyplnit jen toto '!D21</f>
        <v>0</v>
      </c>
      <c r="D15" s="4">
        <f t="shared" si="0"/>
        <v>0</v>
      </c>
      <c r="E15" s="4">
        <f t="shared" si="1"/>
        <v>0</v>
      </c>
      <c r="F15" s="4">
        <f t="shared" si="2"/>
        <v>0</v>
      </c>
    </row>
    <row r="16" spans="1:6" ht="30" customHeight="1" x14ac:dyDescent="0.25">
      <c r="A16" s="3" t="s">
        <v>32</v>
      </c>
      <c r="B16" s="7">
        <v>200</v>
      </c>
      <c r="C16" s="4">
        <f>'Souhrn rozp.- vyplnit jen toto '!D23</f>
        <v>0</v>
      </c>
      <c r="D16" s="4">
        <f t="shared" si="0"/>
        <v>0</v>
      </c>
      <c r="E16" s="4">
        <f t="shared" si="1"/>
        <v>0</v>
      </c>
      <c r="F16" s="4">
        <f t="shared" si="2"/>
        <v>0</v>
      </c>
    </row>
    <row r="17" spans="1:6" ht="30" customHeight="1" x14ac:dyDescent="0.25">
      <c r="A17" s="3" t="s">
        <v>34</v>
      </c>
      <c r="B17" s="7">
        <v>150</v>
      </c>
      <c r="C17" s="4">
        <f>'Souhrn rozp.- vyplnit jen toto '!D25</f>
        <v>0</v>
      </c>
      <c r="D17" s="4">
        <f t="shared" si="0"/>
        <v>0</v>
      </c>
      <c r="E17" s="4">
        <f t="shared" si="1"/>
        <v>0</v>
      </c>
      <c r="F17" s="4">
        <f t="shared" si="2"/>
        <v>0</v>
      </c>
    </row>
    <row r="18" spans="1:6" ht="30" customHeight="1" x14ac:dyDescent="0.25">
      <c r="A18" s="3" t="s">
        <v>36</v>
      </c>
      <c r="B18" s="7">
        <v>2</v>
      </c>
      <c r="C18" s="4">
        <f>'Souhrn rozp.- vyplnit jen toto '!D27</f>
        <v>0</v>
      </c>
      <c r="D18" s="4">
        <f t="shared" si="0"/>
        <v>0</v>
      </c>
      <c r="E18" s="4">
        <f t="shared" si="1"/>
        <v>0</v>
      </c>
      <c r="F18" s="4">
        <f t="shared" si="2"/>
        <v>0</v>
      </c>
    </row>
    <row r="19" spans="1:6" ht="30" customHeight="1" x14ac:dyDescent="0.25">
      <c r="A19" s="3" t="s">
        <v>37</v>
      </c>
      <c r="B19" s="7">
        <v>50</v>
      </c>
      <c r="C19" s="4">
        <f>'Souhrn rozp.- vyplnit jen toto '!D28</f>
        <v>0</v>
      </c>
      <c r="D19" s="4">
        <f t="shared" si="0"/>
        <v>0</v>
      </c>
      <c r="E19" s="4">
        <f t="shared" si="1"/>
        <v>0</v>
      </c>
      <c r="F19" s="4">
        <f t="shared" si="2"/>
        <v>0</v>
      </c>
    </row>
    <row r="20" spans="1:6" ht="30" customHeight="1" x14ac:dyDescent="0.25">
      <c r="A20" s="3" t="s">
        <v>38</v>
      </c>
      <c r="B20" s="7">
        <v>50</v>
      </c>
      <c r="C20" s="4">
        <f>'Souhrn rozp.- vyplnit jen toto '!D29</f>
        <v>0</v>
      </c>
      <c r="D20" s="4">
        <f t="shared" si="0"/>
        <v>0</v>
      </c>
      <c r="E20" s="4">
        <f t="shared" si="1"/>
        <v>0</v>
      </c>
      <c r="F20" s="4">
        <f t="shared" si="2"/>
        <v>0</v>
      </c>
    </row>
    <row r="21" spans="1:6" ht="30" customHeight="1" x14ac:dyDescent="0.25">
      <c r="A21" s="3" t="s">
        <v>40</v>
      </c>
      <c r="B21" s="7">
        <v>10</v>
      </c>
      <c r="C21" s="4">
        <f>'Souhrn rozp.- vyplnit jen toto '!D31</f>
        <v>0</v>
      </c>
      <c r="D21" s="4">
        <f t="shared" si="0"/>
        <v>0</v>
      </c>
      <c r="E21" s="4">
        <f t="shared" si="1"/>
        <v>0</v>
      </c>
      <c r="F21" s="4">
        <f t="shared" si="2"/>
        <v>0</v>
      </c>
    </row>
    <row r="22" spans="1:6" ht="30" customHeight="1" x14ac:dyDescent="0.25">
      <c r="A22" s="3" t="s">
        <v>41</v>
      </c>
      <c r="B22" s="7">
        <v>10</v>
      </c>
      <c r="C22" s="4">
        <f>'Souhrn rozp.- vyplnit jen toto '!D32</f>
        <v>0</v>
      </c>
      <c r="D22" s="4">
        <f t="shared" si="0"/>
        <v>0</v>
      </c>
      <c r="E22" s="4">
        <f t="shared" si="1"/>
        <v>0</v>
      </c>
      <c r="F22" s="4">
        <f t="shared" si="2"/>
        <v>0</v>
      </c>
    </row>
    <row r="23" spans="1:6" ht="30" customHeight="1" x14ac:dyDescent="0.25">
      <c r="A23" s="3" t="s">
        <v>42</v>
      </c>
      <c r="B23" s="7">
        <v>6</v>
      </c>
      <c r="C23" s="4">
        <f>'Souhrn rozp.- vyplnit jen toto '!D33</f>
        <v>0</v>
      </c>
      <c r="D23" s="4">
        <f t="shared" si="0"/>
        <v>0</v>
      </c>
      <c r="E23" s="4">
        <f t="shared" si="1"/>
        <v>0</v>
      </c>
      <c r="F23" s="4">
        <f t="shared" si="2"/>
        <v>0</v>
      </c>
    </row>
    <row r="24" spans="1:6" ht="30" customHeight="1" x14ac:dyDescent="0.25">
      <c r="A24" s="3" t="s">
        <v>43</v>
      </c>
      <c r="B24" s="7">
        <v>20</v>
      </c>
      <c r="C24" s="4">
        <f>'Souhrn rozp.- vyplnit jen toto '!D34</f>
        <v>0</v>
      </c>
      <c r="D24" s="4">
        <f t="shared" si="0"/>
        <v>0</v>
      </c>
      <c r="E24" s="4">
        <f t="shared" si="1"/>
        <v>0</v>
      </c>
      <c r="F24" s="4">
        <f t="shared" si="2"/>
        <v>0</v>
      </c>
    </row>
    <row r="25" spans="1:6" ht="30" customHeight="1" x14ac:dyDescent="0.25">
      <c r="A25" s="3" t="s">
        <v>44</v>
      </c>
      <c r="B25" s="7">
        <v>50</v>
      </c>
      <c r="C25" s="4">
        <f>'Souhrn rozp.- vyplnit jen toto '!D35</f>
        <v>0</v>
      </c>
      <c r="D25" s="4">
        <f t="shared" si="0"/>
        <v>0</v>
      </c>
      <c r="E25" s="4">
        <f t="shared" si="1"/>
        <v>0</v>
      </c>
      <c r="F25" s="4">
        <f t="shared" si="2"/>
        <v>0</v>
      </c>
    </row>
    <row r="26" spans="1:6" ht="30" customHeight="1" x14ac:dyDescent="0.25">
      <c r="A26" s="3" t="s">
        <v>45</v>
      </c>
      <c r="B26" s="7">
        <v>50</v>
      </c>
      <c r="C26" s="4">
        <f>'Souhrn rozp.- vyplnit jen toto '!D36</f>
        <v>0</v>
      </c>
      <c r="D26" s="4">
        <f t="shared" si="0"/>
        <v>0</v>
      </c>
      <c r="E26" s="4">
        <f t="shared" si="1"/>
        <v>0</v>
      </c>
      <c r="F26" s="4">
        <f t="shared" si="2"/>
        <v>0</v>
      </c>
    </row>
    <row r="27" spans="1:6" ht="30" customHeight="1" x14ac:dyDescent="0.25">
      <c r="A27" s="3" t="s">
        <v>46</v>
      </c>
      <c r="B27" s="7">
        <v>50</v>
      </c>
      <c r="C27" s="4">
        <f>'Souhrn rozp.- vyplnit jen toto '!D37</f>
        <v>0</v>
      </c>
      <c r="D27" s="4">
        <f t="shared" si="0"/>
        <v>0</v>
      </c>
      <c r="E27" s="4">
        <f t="shared" si="1"/>
        <v>0</v>
      </c>
      <c r="F27" s="4">
        <f t="shared" si="2"/>
        <v>0</v>
      </c>
    </row>
    <row r="28" spans="1:6" ht="30" customHeight="1" x14ac:dyDescent="0.25">
      <c r="A28" s="3" t="s">
        <v>47</v>
      </c>
      <c r="B28" s="7">
        <v>50</v>
      </c>
      <c r="C28" s="4">
        <f>'Souhrn rozp.- vyplnit jen toto '!D38</f>
        <v>0</v>
      </c>
      <c r="D28" s="4">
        <f t="shared" si="0"/>
        <v>0</v>
      </c>
      <c r="E28" s="4">
        <f t="shared" si="1"/>
        <v>0</v>
      </c>
      <c r="F28" s="4">
        <f t="shared" si="2"/>
        <v>0</v>
      </c>
    </row>
    <row r="29" spans="1:6" ht="30" customHeight="1" x14ac:dyDescent="0.25">
      <c r="A29" s="3" t="s">
        <v>51</v>
      </c>
      <c r="B29" s="7">
        <v>4</v>
      </c>
      <c r="C29" s="4">
        <f>'Souhrn rozp.- vyplnit jen toto '!D42</f>
        <v>0</v>
      </c>
      <c r="D29" s="4">
        <f t="shared" si="0"/>
        <v>0</v>
      </c>
      <c r="E29" s="4">
        <f t="shared" si="1"/>
        <v>0</v>
      </c>
      <c r="F29" s="4">
        <f t="shared" si="2"/>
        <v>0</v>
      </c>
    </row>
    <row r="30" spans="1:6" ht="30" customHeight="1" x14ac:dyDescent="0.25">
      <c r="A30" s="3" t="s">
        <v>52</v>
      </c>
      <c r="B30" s="7">
        <v>4</v>
      </c>
      <c r="C30" s="4">
        <f>'Souhrn rozp.- vyplnit jen toto '!D43</f>
        <v>0</v>
      </c>
      <c r="D30" s="4">
        <f t="shared" si="0"/>
        <v>0</v>
      </c>
      <c r="E30" s="4">
        <f t="shared" si="1"/>
        <v>0</v>
      </c>
      <c r="F30" s="4">
        <f t="shared" si="2"/>
        <v>0</v>
      </c>
    </row>
    <row r="31" spans="1:6" ht="30" customHeight="1" x14ac:dyDescent="0.25">
      <c r="A31" s="3" t="s">
        <v>53</v>
      </c>
      <c r="B31" s="7">
        <v>2</v>
      </c>
      <c r="C31" s="4">
        <f>'Souhrn rozp.- vyplnit jen toto '!D44</f>
        <v>0</v>
      </c>
      <c r="D31" s="4">
        <f t="shared" si="0"/>
        <v>0</v>
      </c>
      <c r="E31" s="4">
        <f t="shared" si="1"/>
        <v>0</v>
      </c>
      <c r="F31" s="4">
        <f t="shared" si="2"/>
        <v>0</v>
      </c>
    </row>
    <row r="32" spans="1:6" ht="30" customHeight="1" x14ac:dyDescent="0.25">
      <c r="A32" s="3" t="s">
        <v>56</v>
      </c>
      <c r="B32" s="7">
        <v>30</v>
      </c>
      <c r="C32" s="4">
        <f>'Souhrn rozp.- vyplnit jen toto '!D47</f>
        <v>0</v>
      </c>
      <c r="D32" s="4">
        <f t="shared" si="0"/>
        <v>0</v>
      </c>
      <c r="E32" s="4">
        <f t="shared" si="1"/>
        <v>0</v>
      </c>
      <c r="F32" s="4">
        <f t="shared" si="2"/>
        <v>0</v>
      </c>
    </row>
    <row r="33" spans="1:6" ht="30" customHeight="1" x14ac:dyDescent="0.25">
      <c r="A33" s="3" t="s">
        <v>57</v>
      </c>
      <c r="B33" s="7">
        <v>1</v>
      </c>
      <c r="C33" s="4">
        <f>'Souhrn rozp.- vyplnit jen toto '!D48</f>
        <v>0</v>
      </c>
      <c r="D33" s="4">
        <f t="shared" si="0"/>
        <v>0</v>
      </c>
      <c r="E33" s="4">
        <f t="shared" si="1"/>
        <v>0</v>
      </c>
      <c r="F33" s="4">
        <f t="shared" si="2"/>
        <v>0</v>
      </c>
    </row>
    <row r="34" spans="1:6" ht="30" customHeight="1" x14ac:dyDescent="0.25">
      <c r="A34" s="3" t="s">
        <v>59</v>
      </c>
      <c r="B34" s="7">
        <v>10</v>
      </c>
      <c r="C34" s="4">
        <f>'Souhrn rozp.- vyplnit jen toto '!D50</f>
        <v>0</v>
      </c>
      <c r="D34" s="4">
        <f t="shared" si="0"/>
        <v>0</v>
      </c>
      <c r="E34" s="4">
        <f t="shared" si="1"/>
        <v>0</v>
      </c>
      <c r="F34" s="4">
        <f t="shared" si="2"/>
        <v>0</v>
      </c>
    </row>
    <row r="35" spans="1:6" ht="30" customHeight="1" x14ac:dyDescent="0.25">
      <c r="A35" s="18" t="s">
        <v>12</v>
      </c>
      <c r="B35" s="18"/>
      <c r="C35" s="18"/>
      <c r="D35" s="6">
        <f>SUM(D5:D34)</f>
        <v>0</v>
      </c>
      <c r="E35" s="6">
        <f>SUM(E5:E34)</f>
        <v>0</v>
      </c>
      <c r="F35" s="6">
        <f>SUM(F5:F34)</f>
        <v>0</v>
      </c>
    </row>
  </sheetData>
  <mergeCells count="2">
    <mergeCell ref="A1:F3"/>
    <mergeCell ref="A35:C35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05BFE-92EF-4090-8EDB-1AFA5EAF70FB}">
  <dimension ref="A1:F21"/>
  <sheetViews>
    <sheetView workbookViewId="0">
      <selection activeCell="K17" sqref="K17"/>
    </sheetView>
  </sheetViews>
  <sheetFormatPr defaultRowHeight="15" x14ac:dyDescent="0.25"/>
  <cols>
    <col min="1" max="1" width="48.7109375" customWidth="1"/>
    <col min="2" max="2" width="12.42578125" customWidth="1"/>
    <col min="3" max="6" width="13.7109375" customWidth="1"/>
  </cols>
  <sheetData>
    <row r="1" spans="1:6" x14ac:dyDescent="0.25">
      <c r="A1" s="16" t="s">
        <v>10</v>
      </c>
      <c r="B1" s="16"/>
      <c r="C1" s="16"/>
      <c r="D1" s="16"/>
      <c r="E1" s="16"/>
      <c r="F1" s="16"/>
    </row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17"/>
      <c r="B3" s="17"/>
      <c r="C3" s="17"/>
      <c r="D3" s="17"/>
      <c r="E3" s="17"/>
      <c r="F3" s="17"/>
    </row>
    <row r="4" spans="1:6" ht="30" customHeight="1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6" ht="30" customHeight="1" x14ac:dyDescent="0.25">
      <c r="A5" s="3" t="s">
        <v>16</v>
      </c>
      <c r="B5" s="8">
        <v>400</v>
      </c>
      <c r="C5" s="4">
        <f>'Souhrn rozp.- vyplnit jen toto '!D7</f>
        <v>0</v>
      </c>
      <c r="D5" s="4">
        <f t="shared" ref="D5:D20" si="0">B5*C5</f>
        <v>0</v>
      </c>
      <c r="E5" s="4">
        <f t="shared" ref="E5:E20" si="1">F5-D5</f>
        <v>0</v>
      </c>
      <c r="F5" s="4">
        <f t="shared" ref="F5:F20" si="2">D5*1.21</f>
        <v>0</v>
      </c>
    </row>
    <row r="6" spans="1:6" ht="30" customHeight="1" x14ac:dyDescent="0.25">
      <c r="A6" s="3" t="s">
        <v>17</v>
      </c>
      <c r="B6" s="8">
        <v>400</v>
      </c>
      <c r="C6" s="4">
        <f>'Souhrn rozp.- vyplnit jen toto '!D8</f>
        <v>0</v>
      </c>
      <c r="D6" s="4">
        <f t="shared" si="0"/>
        <v>0</v>
      </c>
      <c r="E6" s="4">
        <f t="shared" si="1"/>
        <v>0</v>
      </c>
      <c r="F6" s="4">
        <f t="shared" si="2"/>
        <v>0</v>
      </c>
    </row>
    <row r="7" spans="1:6" ht="30" customHeight="1" x14ac:dyDescent="0.25">
      <c r="A7" s="3" t="s">
        <v>21</v>
      </c>
      <c r="B7" s="8">
        <v>120</v>
      </c>
      <c r="C7" s="4">
        <f>'Souhrn rozp.- vyplnit jen toto '!D12</f>
        <v>0</v>
      </c>
      <c r="D7" s="4">
        <f t="shared" si="0"/>
        <v>0</v>
      </c>
      <c r="E7" s="4">
        <f t="shared" si="1"/>
        <v>0</v>
      </c>
      <c r="F7" s="4">
        <f t="shared" si="2"/>
        <v>0</v>
      </c>
    </row>
    <row r="8" spans="1:6" ht="30" customHeight="1" x14ac:dyDescent="0.25">
      <c r="A8" s="3" t="s">
        <v>24</v>
      </c>
      <c r="B8" s="8">
        <v>100</v>
      </c>
      <c r="C8" s="4">
        <f>'Souhrn rozp.- vyplnit jen toto '!D15</f>
        <v>0</v>
      </c>
      <c r="D8" s="4">
        <f t="shared" si="0"/>
        <v>0</v>
      </c>
      <c r="E8" s="4">
        <f t="shared" si="1"/>
        <v>0</v>
      </c>
      <c r="F8" s="4">
        <f t="shared" si="2"/>
        <v>0</v>
      </c>
    </row>
    <row r="9" spans="1:6" ht="30" customHeight="1" x14ac:dyDescent="0.25">
      <c r="A9" s="3" t="s">
        <v>30</v>
      </c>
      <c r="B9" s="8">
        <v>200</v>
      </c>
      <c r="C9" s="4">
        <f>'Souhrn rozp.- vyplnit jen toto '!D21</f>
        <v>0</v>
      </c>
      <c r="D9" s="4">
        <f t="shared" si="0"/>
        <v>0</v>
      </c>
      <c r="E9" s="4">
        <f t="shared" si="1"/>
        <v>0</v>
      </c>
      <c r="F9" s="4">
        <f t="shared" si="2"/>
        <v>0</v>
      </c>
    </row>
    <row r="10" spans="1:6" ht="30" customHeight="1" x14ac:dyDescent="0.25">
      <c r="A10" s="3" t="s">
        <v>32</v>
      </c>
      <c r="B10" s="8">
        <v>200</v>
      </c>
      <c r="C10" s="4">
        <f>'Souhrn rozp.- vyplnit jen toto '!D23</f>
        <v>0</v>
      </c>
      <c r="D10" s="4">
        <f t="shared" si="0"/>
        <v>0</v>
      </c>
      <c r="E10" s="4">
        <f t="shared" si="1"/>
        <v>0</v>
      </c>
      <c r="F10" s="4">
        <f t="shared" si="2"/>
        <v>0</v>
      </c>
    </row>
    <row r="11" spans="1:6" ht="30" customHeight="1" x14ac:dyDescent="0.25">
      <c r="A11" s="3" t="s">
        <v>34</v>
      </c>
      <c r="B11" s="8">
        <v>200</v>
      </c>
      <c r="C11" s="4">
        <f>'Souhrn rozp.- vyplnit jen toto '!D25</f>
        <v>0</v>
      </c>
      <c r="D11" s="4">
        <f t="shared" si="0"/>
        <v>0</v>
      </c>
      <c r="E11" s="4">
        <f t="shared" si="1"/>
        <v>0</v>
      </c>
      <c r="F11" s="4">
        <f t="shared" si="2"/>
        <v>0</v>
      </c>
    </row>
    <row r="12" spans="1:6" ht="30" customHeight="1" x14ac:dyDescent="0.25">
      <c r="A12" s="3" t="s">
        <v>44</v>
      </c>
      <c r="B12" s="8">
        <v>150</v>
      </c>
      <c r="C12" s="4">
        <f>'Souhrn rozp.- vyplnit jen toto '!D35</f>
        <v>0</v>
      </c>
      <c r="D12" s="4">
        <f t="shared" si="0"/>
        <v>0</v>
      </c>
      <c r="E12" s="4">
        <f t="shared" si="1"/>
        <v>0</v>
      </c>
      <c r="F12" s="4">
        <f t="shared" si="2"/>
        <v>0</v>
      </c>
    </row>
    <row r="13" spans="1:6" ht="30" customHeight="1" x14ac:dyDescent="0.25">
      <c r="A13" s="3" t="s">
        <v>45</v>
      </c>
      <c r="B13" s="8">
        <v>150</v>
      </c>
      <c r="C13" s="4">
        <f>'Souhrn rozp.- vyplnit jen toto '!D36</f>
        <v>0</v>
      </c>
      <c r="D13" s="4">
        <f t="shared" si="0"/>
        <v>0</v>
      </c>
      <c r="E13" s="4">
        <f t="shared" si="1"/>
        <v>0</v>
      </c>
      <c r="F13" s="4">
        <f t="shared" si="2"/>
        <v>0</v>
      </c>
    </row>
    <row r="14" spans="1:6" ht="30" customHeight="1" x14ac:dyDescent="0.25">
      <c r="A14" s="3" t="s">
        <v>46</v>
      </c>
      <c r="B14" s="8">
        <v>150</v>
      </c>
      <c r="C14" s="4">
        <f>'Souhrn rozp.- vyplnit jen toto '!D37</f>
        <v>0</v>
      </c>
      <c r="D14" s="4">
        <f t="shared" si="0"/>
        <v>0</v>
      </c>
      <c r="E14" s="4">
        <f t="shared" si="1"/>
        <v>0</v>
      </c>
      <c r="F14" s="4">
        <f t="shared" si="2"/>
        <v>0</v>
      </c>
    </row>
    <row r="15" spans="1:6" ht="30" customHeight="1" x14ac:dyDescent="0.25">
      <c r="A15" s="3" t="s">
        <v>47</v>
      </c>
      <c r="B15" s="8">
        <v>150</v>
      </c>
      <c r="C15" s="4">
        <f>'Souhrn rozp.- vyplnit jen toto '!D38</f>
        <v>0</v>
      </c>
      <c r="D15" s="4">
        <f t="shared" si="0"/>
        <v>0</v>
      </c>
      <c r="E15" s="4">
        <f t="shared" si="1"/>
        <v>0</v>
      </c>
      <c r="F15" s="4">
        <f t="shared" si="2"/>
        <v>0</v>
      </c>
    </row>
    <row r="16" spans="1:6" ht="30" customHeight="1" x14ac:dyDescent="0.25">
      <c r="A16" s="3" t="s">
        <v>48</v>
      </c>
      <c r="B16" s="8">
        <v>20</v>
      </c>
      <c r="C16" s="4">
        <f>'Souhrn rozp.- vyplnit jen toto '!D39</f>
        <v>0</v>
      </c>
      <c r="D16" s="4">
        <f t="shared" si="0"/>
        <v>0</v>
      </c>
      <c r="E16" s="4">
        <f t="shared" si="1"/>
        <v>0</v>
      </c>
      <c r="F16" s="4">
        <f t="shared" si="2"/>
        <v>0</v>
      </c>
    </row>
    <row r="17" spans="1:6" ht="30" customHeight="1" x14ac:dyDescent="0.25">
      <c r="A17" s="3" t="s">
        <v>49</v>
      </c>
      <c r="B17" s="8">
        <v>10</v>
      </c>
      <c r="C17" s="4">
        <f>'Souhrn rozp.- vyplnit jen toto '!D40</f>
        <v>0</v>
      </c>
      <c r="D17" s="4">
        <f t="shared" si="0"/>
        <v>0</v>
      </c>
      <c r="E17" s="4">
        <f t="shared" si="1"/>
        <v>0</v>
      </c>
      <c r="F17" s="4">
        <f t="shared" si="2"/>
        <v>0</v>
      </c>
    </row>
    <row r="18" spans="1:6" ht="30" customHeight="1" x14ac:dyDescent="0.25">
      <c r="A18" s="3" t="s">
        <v>54</v>
      </c>
      <c r="B18" s="8">
        <v>100</v>
      </c>
      <c r="C18" s="4">
        <f>'Souhrn rozp.- vyplnit jen toto '!D45</f>
        <v>0</v>
      </c>
      <c r="D18" s="4">
        <f t="shared" si="0"/>
        <v>0</v>
      </c>
      <c r="E18" s="4">
        <f t="shared" si="1"/>
        <v>0</v>
      </c>
      <c r="F18" s="4">
        <f t="shared" si="2"/>
        <v>0</v>
      </c>
    </row>
    <row r="19" spans="1:6" ht="30" customHeight="1" x14ac:dyDescent="0.25">
      <c r="A19" s="3" t="s">
        <v>55</v>
      </c>
      <c r="B19" s="8">
        <v>10</v>
      </c>
      <c r="C19" s="4">
        <f>'Souhrn rozp.- vyplnit jen toto '!D46</f>
        <v>0</v>
      </c>
      <c r="D19" s="4">
        <f t="shared" si="0"/>
        <v>0</v>
      </c>
      <c r="E19" s="4">
        <f t="shared" si="1"/>
        <v>0</v>
      </c>
      <c r="F19" s="4">
        <f t="shared" si="2"/>
        <v>0</v>
      </c>
    </row>
    <row r="20" spans="1:6" ht="30" customHeight="1" x14ac:dyDescent="0.25">
      <c r="A20" s="3" t="s">
        <v>59</v>
      </c>
      <c r="B20" s="8">
        <v>20</v>
      </c>
      <c r="C20" s="4">
        <f>'Souhrn rozp.- vyplnit jen toto '!D50</f>
        <v>0</v>
      </c>
      <c r="D20" s="4">
        <f t="shared" si="0"/>
        <v>0</v>
      </c>
      <c r="E20" s="4">
        <f t="shared" si="1"/>
        <v>0</v>
      </c>
      <c r="F20" s="4">
        <f t="shared" si="2"/>
        <v>0</v>
      </c>
    </row>
    <row r="21" spans="1:6" ht="30" customHeight="1" x14ac:dyDescent="0.25">
      <c r="A21" s="18" t="s">
        <v>13</v>
      </c>
      <c r="B21" s="18"/>
      <c r="C21" s="18"/>
      <c r="D21" s="6">
        <f>SUM(D5:D20)</f>
        <v>0</v>
      </c>
      <c r="E21" s="6">
        <f>SUM(E5:E20)</f>
        <v>0</v>
      </c>
      <c r="F21" s="6">
        <f>SUM(F5:F20)</f>
        <v>0</v>
      </c>
    </row>
  </sheetData>
  <mergeCells count="2">
    <mergeCell ref="A1:F3"/>
    <mergeCell ref="A21:C2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Souhrn rozp.- vyplnit jen toto </vt:lpstr>
      <vt:lpstr>1_Lužec n. C. - nevyplňovat</vt:lpstr>
      <vt:lpstr>2_Měník - nevyplňovat</vt:lpstr>
      <vt:lpstr>3_Smidary - nevyplňovat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PC-009</dc:creator>
  <cp:lastModifiedBy>033-PC</cp:lastModifiedBy>
  <cp:lastPrinted>2023-07-31T09:15:14Z</cp:lastPrinted>
  <dcterms:created xsi:type="dcterms:W3CDTF">2018-01-25T11:27:54Z</dcterms:created>
  <dcterms:modified xsi:type="dcterms:W3CDTF">2025-08-26T08:27:22Z</dcterms:modified>
</cp:coreProperties>
</file>