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erver01\sdileni01\OZP\UDO_Usek_obchodniho_reditele\Veřejné zakázky\VZ-2024\Zajištění realizace mktg. strategie pro rok 2025\_MINITENDRY 2025\18_regionální_kampan\ZD\"/>
    </mc:Choice>
  </mc:AlternateContent>
  <xr:revisionPtr revIDLastSave="0" documentId="13_ncr:1_{9F51B6E7-F758-44AA-B72F-0011EE274882}" xr6:coauthVersionLast="47" xr6:coauthVersionMax="47" xr10:uidLastSave="{00000000-0000-0000-0000-000000000000}"/>
  <bookViews>
    <workbookView xWindow="-108" yWindow="-108" windowWidth="23256" windowHeight="12576" xr2:uid="{E07DAE56-B5BD-4C36-994D-89EB0112FFF9}"/>
  </bookViews>
  <sheets>
    <sheet name="List1" sheetId="1" r:id="rId1"/>
  </sheets>
  <definedNames>
    <definedName name="_xlnm.Print_Area" localSheetId="0">List1!$A$1:$H$33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H16" i="1" s="1"/>
  <c r="F15" i="1"/>
  <c r="H15" i="1" s="1"/>
  <c r="H14" i="1"/>
  <c r="F6" i="1"/>
  <c r="H6" i="1" s="1"/>
  <c r="F7" i="1"/>
  <c r="F8" i="1"/>
  <c r="H8" i="1" s="1"/>
  <c r="F9" i="1"/>
  <c r="H9" i="1" s="1"/>
  <c r="F10" i="1"/>
  <c r="H10" i="1" s="1"/>
  <c r="F11" i="1"/>
  <c r="F12" i="1"/>
  <c r="F13" i="1"/>
  <c r="H7" i="1"/>
  <c r="H11" i="1" l="1"/>
  <c r="H12" i="1"/>
  <c r="H13" i="1"/>
  <c r="H17" i="1" l="1"/>
</calcChain>
</file>

<file path=xl/sharedStrings.xml><?xml version="1.0" encoding="utf-8"?>
<sst xmlns="http://schemas.openxmlformats.org/spreadsheetml/2006/main" count="68" uniqueCount="45">
  <si>
    <t>Příloha č. 1 - Soupis plnění</t>
  </si>
  <si>
    <t>Médium</t>
  </si>
  <si>
    <t>Umístění inzerce a formát inzerce</t>
  </si>
  <si>
    <t>Jednotka</t>
  </si>
  <si>
    <t>Počet celkem</t>
  </si>
  <si>
    <t>Nabídková cena celkem v Kč bez DPH</t>
  </si>
  <si>
    <t>Facebook+Instagram</t>
  </si>
  <si>
    <t>Zásah</t>
  </si>
  <si>
    <t>Media planner</t>
  </si>
  <si>
    <t>Zajištění, správa a vyhodnocení kampaně</t>
  </si>
  <si>
    <t>Hodina</t>
  </si>
  <si>
    <t>Produkce</t>
  </si>
  <si>
    <t>Příprava veškerých podkladů v rámci veškerého plnění</t>
  </si>
  <si>
    <t>Celková nabídková cena v Kč bez DPH</t>
  </si>
  <si>
    <t>Poznámky</t>
  </si>
  <si>
    <t>Doplněný počet hodin u požadované pozice bude odpovídat reálnému rozsahu, potřebnému k zajištění požadovaného plnění.</t>
  </si>
  <si>
    <t>OZP si vyhrazuje právo část poptávané inzerce neobjednat.</t>
  </si>
  <si>
    <t>OZP požaduje předložení finálního media plánu ke schválení před realizací kampaně.</t>
  </si>
  <si>
    <t>Cílem kampaně je zvýšit návštěvnost webu www.ozp.cz či podstránek dle požadavků OZP, dále zvýšení povědomí značky zdravotní pojišťovny OZP.</t>
  </si>
  <si>
    <t>Součástí je průběžný monitoring kampaně a její průběžné vyhodnocení za účelem optimalizace a nastavení kampaně.</t>
  </si>
  <si>
    <t>OZP dodá podklady k přípravě všech formátů výše uvedeného plnění v otevřených datech a v elektronické podobě, a to v několika motivech, jejichž nasazení bude upřesněno.</t>
  </si>
  <si>
    <t>Požadované podklady potvrzující dodané plnění - bude  přiloženo jako součást fakturace</t>
  </si>
  <si>
    <t>ONLINE: Nezávislé měřící systémy (např. Gemius, Adform, Netmonitor, Google Analytics, Google Ads, Sklik, Socialbakers, YouTube); screeny; potvrzení dodavatelů a další potvrzující dodání plnění</t>
  </si>
  <si>
    <t>Závěrečná zpráva/Postbuy bude nedílnou součástí vyhodnocení a zdokumentování dodaného plnění této kampaně OZP.</t>
  </si>
  <si>
    <t>Nabídková cena 
za jednotku 
v Kč bez DPH</t>
  </si>
  <si>
    <t>Promovaný  post, CS: sledující FB a INST profil OZP; okruh uživatelů: Olomoucko</t>
  </si>
  <si>
    <t>Promovaný  post, CS: sledující FB a INST profil OZP; okruh uživatelů: Českobudějovicko</t>
  </si>
  <si>
    <t>Promovaný  post, CS: sledující FB a INST profil OZP; okruh uživatelů: Hradec Králové</t>
  </si>
  <si>
    <t>Promovaný  post, CS: sledující FB a INST profil OZP; okruh uživatelů: Liberecko</t>
  </si>
  <si>
    <t>Promovaný  post, CS: sledující FB a INST profil OZP; okruh uživatelů: Táborsko</t>
  </si>
  <si>
    <t>Spot</t>
  </si>
  <si>
    <t>Radiohouse Olomoucký kraj</t>
  </si>
  <si>
    <t>20s reklamní spoty s nasazením po-pá vždy v čase: 06-09: 2x + 09-12: 2x + 12-15:  2x tzn. 6 spotů za 1 den / 30 spotů za týden</t>
  </si>
  <si>
    <t>Radiohouse Východní Čechy</t>
  </si>
  <si>
    <t>Ostatní: Výpisy, potvrzení, fotodokumentace či jiné doložení splnění plnění.</t>
  </si>
  <si>
    <t>Radiohouse Liberecký kraj</t>
  </si>
  <si>
    <t>Počet 
září</t>
  </si>
  <si>
    <t>Zubní průkaz</t>
  </si>
  <si>
    <t>Logo</t>
  </si>
  <si>
    <t>x</t>
  </si>
  <si>
    <t>Nákup reklamního prostoru dle níže uvedeného media plánu v období 1. 9. - 31. 12. 2025</t>
  </si>
  <si>
    <t>Česká stomatologická společnost ve spolupráci se Státním zdravotním ústavem vydají zubní průkazy v nákladu 90tis kusů - předmětem plnění je propagace OZP v podobě loga o minimální velikosti 20x13mm v tomto průkazu</t>
  </si>
  <si>
    <t>Počet 
září - prosinec</t>
  </si>
  <si>
    <t>Termín pro plnění regionální kampaně (tzn. řádky 6 až 13 a 15 až 16) je: 1. 9. - 30. 9. 2025.</t>
  </si>
  <si>
    <t>Termín pro plnění "Zubní průkaz" (tzn. řádek 14) je kdykoliv v termínu 1. 9. - 31. 12. 2025 dle jeho vydání.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</si>
</sst>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\ _K_č"/>
  </numFmts>
  <fonts count="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8"/>
      <color theme="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3" fontId="4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/>
    </xf>
    <xf numFmtId="164" fontId="4" fillId="2" borderId="8" xfId="3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/>
    </xf>
    <xf numFmtId="164" fontId="4" fillId="2" borderId="10" xfId="3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" fontId="4" fillId="2" borderId="5" xfId="1" applyNumberFormat="1" applyFont="1" applyFill="1" applyBorder="1" applyAlignment="1">
      <alignment horizontal="center" vertical="center"/>
    </xf>
    <xf numFmtId="164" fontId="4" fillId="2" borderId="5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3" fontId="4" fillId="0" borderId="13" xfId="1" applyNumberFormat="1" applyFont="1" applyFill="1" applyBorder="1" applyAlignment="1">
      <alignment horizontal="center" vertical="center"/>
    </xf>
    <xf numFmtId="164" fontId="4" fillId="2" borderId="13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64" fontId="3" fillId="0" borderId="14" xfId="0" applyNumberFormat="1" applyFont="1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/>
    </xf>
    <xf numFmtId="3" fontId="4" fillId="0" borderId="0" xfId="0" applyNumberFormat="1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18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3" fontId="4" fillId="0" borderId="21" xfId="0" applyNumberFormat="1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center" vertical="center"/>
    </xf>
    <xf numFmtId="164" fontId="4" fillId="2" borderId="21" xfId="3" applyNumberFormat="1" applyFont="1" applyFill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/>
    </xf>
    <xf numFmtId="3" fontId="4" fillId="0" borderId="26" xfId="0" applyNumberFormat="1" applyFont="1" applyBorder="1" applyAlignment="1">
      <alignment horizontal="center" vertical="center"/>
    </xf>
    <xf numFmtId="3" fontId="4" fillId="0" borderId="27" xfId="0" applyNumberFormat="1" applyFont="1" applyBorder="1" applyAlignment="1">
      <alignment horizontal="center" vertical="center"/>
    </xf>
    <xf numFmtId="3" fontId="4" fillId="0" borderId="29" xfId="1" applyNumberFormat="1" applyFont="1" applyFill="1" applyBorder="1" applyAlignment="1">
      <alignment horizontal="center" vertical="center"/>
    </xf>
    <xf numFmtId="3" fontId="4" fillId="0" borderId="28" xfId="0" applyNumberFormat="1" applyFont="1" applyBorder="1" applyAlignment="1">
      <alignment horizontal="center" vertical="center"/>
    </xf>
  </cellXfs>
  <cellStyles count="4">
    <cellStyle name="Čárka" xfId="1" builtinId="3"/>
    <cellStyle name="Měna" xfId="2" builtinId="4"/>
    <cellStyle name="Měna 4" xfId="3" xr:uid="{DC6AA649-E7F3-43AB-B6AD-031D5D7A3332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68C4B-FC0F-4202-A0DD-39AFB2E06D96}">
  <sheetPr>
    <pageSetUpPr fitToPage="1"/>
  </sheetPr>
  <dimension ref="A1:K33"/>
  <sheetViews>
    <sheetView tabSelected="1" topLeftCell="A5" zoomScale="80" zoomScaleNormal="80" workbookViewId="0">
      <selection activeCell="A20" sqref="A20"/>
    </sheetView>
  </sheetViews>
  <sheetFormatPr defaultColWidth="28.5546875" defaultRowHeight="14.4" x14ac:dyDescent="0.3"/>
  <cols>
    <col min="1" max="1" width="26.109375" style="1" customWidth="1"/>
    <col min="2" max="2" width="76.5546875" style="1" customWidth="1"/>
    <col min="3" max="3" width="9.6640625" bestFit="1" customWidth="1"/>
    <col min="4" max="4" width="9.33203125" style="2" bestFit="1" customWidth="1"/>
    <col min="5" max="5" width="13.5546875" style="2" customWidth="1"/>
    <col min="6" max="6" width="9.33203125" style="2" customWidth="1"/>
    <col min="7" max="7" width="17.5546875" style="3" customWidth="1"/>
    <col min="8" max="8" width="19.33203125" style="2" bestFit="1" customWidth="1"/>
    <col min="9" max="9" width="15.5546875" customWidth="1"/>
    <col min="10" max="10" width="50.109375" bestFit="1" customWidth="1"/>
  </cols>
  <sheetData>
    <row r="1" spans="1:11" x14ac:dyDescent="0.3">
      <c r="A1" s="1" t="s">
        <v>0</v>
      </c>
    </row>
    <row r="2" spans="1:11" ht="23.4" x14ac:dyDescent="0.45">
      <c r="A2" s="4" t="s">
        <v>40</v>
      </c>
      <c r="B2" s="4"/>
      <c r="C2" s="5"/>
    </row>
    <row r="3" spans="1:11" ht="9.6" customHeight="1" x14ac:dyDescent="0.45">
      <c r="A3" s="6"/>
      <c r="B3" s="7"/>
      <c r="C3" s="8"/>
      <c r="D3" s="8"/>
      <c r="E3" s="8"/>
      <c r="F3" s="8"/>
      <c r="G3" s="8"/>
      <c r="H3" s="8"/>
    </row>
    <row r="4" spans="1:11" ht="1.95" customHeight="1" thickBot="1" x14ac:dyDescent="0.35"/>
    <row r="5" spans="1:11" ht="43.8" thickBot="1" x14ac:dyDescent="0.35">
      <c r="A5" s="9" t="s">
        <v>1</v>
      </c>
      <c r="B5" s="10" t="s">
        <v>2</v>
      </c>
      <c r="C5" s="11" t="s">
        <v>3</v>
      </c>
      <c r="D5" s="11" t="s">
        <v>36</v>
      </c>
      <c r="E5" s="57" t="s">
        <v>42</v>
      </c>
      <c r="F5" s="12" t="s">
        <v>4</v>
      </c>
      <c r="G5" s="11" t="s">
        <v>24</v>
      </c>
      <c r="H5" s="41" t="s">
        <v>5</v>
      </c>
      <c r="I5" s="48"/>
    </row>
    <row r="6" spans="1:11" s="1" customFormat="1" ht="15" thickTop="1" x14ac:dyDescent="0.3">
      <c r="A6" s="17" t="s">
        <v>6</v>
      </c>
      <c r="B6" s="18" t="s">
        <v>25</v>
      </c>
      <c r="C6" s="19" t="s">
        <v>7</v>
      </c>
      <c r="D6" s="20">
        <v>80000</v>
      </c>
      <c r="E6" s="58" t="s">
        <v>39</v>
      </c>
      <c r="F6" s="15">
        <f>D6</f>
        <v>80000</v>
      </c>
      <c r="G6" s="21"/>
      <c r="H6" s="42">
        <f>G6*F6</f>
        <v>0</v>
      </c>
    </row>
    <row r="7" spans="1:11" s="1" customFormat="1" ht="15.75" customHeight="1" x14ac:dyDescent="0.3">
      <c r="A7" s="17" t="s">
        <v>6</v>
      </c>
      <c r="B7" s="18" t="s">
        <v>26</v>
      </c>
      <c r="C7" s="19" t="s">
        <v>7</v>
      </c>
      <c r="D7" s="20">
        <v>75000</v>
      </c>
      <c r="E7" s="58" t="s">
        <v>39</v>
      </c>
      <c r="F7" s="15">
        <f t="shared" ref="F7:F16" si="0">D7</f>
        <v>75000</v>
      </c>
      <c r="G7" s="21"/>
      <c r="H7" s="42">
        <f t="shared" ref="H7:H11" si="1">G7*F7</f>
        <v>0</v>
      </c>
      <c r="I7" s="16"/>
      <c r="J7" s="16"/>
      <c r="K7" s="16"/>
    </row>
    <row r="8" spans="1:11" s="1" customFormat="1" x14ac:dyDescent="0.3">
      <c r="A8" s="17" t="s">
        <v>6</v>
      </c>
      <c r="B8" s="18" t="s">
        <v>27</v>
      </c>
      <c r="C8" s="19" t="s">
        <v>7</v>
      </c>
      <c r="D8" s="20">
        <v>70000</v>
      </c>
      <c r="E8" s="58" t="s">
        <v>39</v>
      </c>
      <c r="F8" s="15">
        <f t="shared" si="0"/>
        <v>70000</v>
      </c>
      <c r="G8" s="21"/>
      <c r="H8" s="42">
        <f t="shared" si="1"/>
        <v>0</v>
      </c>
      <c r="I8" s="16"/>
      <c r="J8" s="16"/>
      <c r="K8" s="16"/>
    </row>
    <row r="9" spans="1:11" s="1" customFormat="1" x14ac:dyDescent="0.3">
      <c r="A9" s="17" t="s">
        <v>6</v>
      </c>
      <c r="B9" s="18" t="s">
        <v>28</v>
      </c>
      <c r="C9" s="19" t="s">
        <v>7</v>
      </c>
      <c r="D9" s="20">
        <v>56000</v>
      </c>
      <c r="E9" s="58" t="s">
        <v>39</v>
      </c>
      <c r="F9" s="15">
        <f t="shared" si="0"/>
        <v>56000</v>
      </c>
      <c r="G9" s="21"/>
      <c r="H9" s="42">
        <f t="shared" si="1"/>
        <v>0</v>
      </c>
      <c r="I9" s="47"/>
      <c r="J9" s="16"/>
      <c r="K9" s="16"/>
    </row>
    <row r="10" spans="1:11" s="1" customFormat="1" x14ac:dyDescent="0.3">
      <c r="A10" s="17" t="s">
        <v>6</v>
      </c>
      <c r="B10" s="18" t="s">
        <v>29</v>
      </c>
      <c r="C10" s="19" t="s">
        <v>7</v>
      </c>
      <c r="D10" s="20">
        <v>24000</v>
      </c>
      <c r="E10" s="58" t="s">
        <v>39</v>
      </c>
      <c r="F10" s="15">
        <f t="shared" si="0"/>
        <v>24000</v>
      </c>
      <c r="G10" s="21"/>
      <c r="H10" s="42">
        <f t="shared" si="1"/>
        <v>0</v>
      </c>
      <c r="I10" s="49"/>
      <c r="J10" s="16"/>
      <c r="K10" s="16"/>
    </row>
    <row r="11" spans="1:11" s="1" customFormat="1" ht="28.8" x14ac:dyDescent="0.3">
      <c r="A11" s="17" t="s">
        <v>31</v>
      </c>
      <c r="B11" s="18" t="s">
        <v>32</v>
      </c>
      <c r="C11" s="19" t="s">
        <v>30</v>
      </c>
      <c r="D11" s="20">
        <v>30</v>
      </c>
      <c r="E11" s="58" t="s">
        <v>39</v>
      </c>
      <c r="F11" s="15">
        <f t="shared" si="0"/>
        <v>30</v>
      </c>
      <c r="G11" s="21"/>
      <c r="H11" s="42">
        <f t="shared" si="1"/>
        <v>0</v>
      </c>
      <c r="I11" s="16"/>
      <c r="J11" s="16"/>
      <c r="K11" s="16"/>
    </row>
    <row r="12" spans="1:11" s="1" customFormat="1" ht="28.8" x14ac:dyDescent="0.3">
      <c r="A12" s="17" t="s">
        <v>33</v>
      </c>
      <c r="B12" s="18" t="s">
        <v>32</v>
      </c>
      <c r="C12" s="19" t="s">
        <v>30</v>
      </c>
      <c r="D12" s="20">
        <v>30</v>
      </c>
      <c r="E12" s="58" t="s">
        <v>39</v>
      </c>
      <c r="F12" s="15">
        <f t="shared" si="0"/>
        <v>30</v>
      </c>
      <c r="G12" s="21"/>
      <c r="H12" s="42">
        <f t="shared" ref="H12" si="2">G12*F12</f>
        <v>0</v>
      </c>
      <c r="I12" s="47"/>
      <c r="J12" s="16"/>
      <c r="K12" s="16"/>
    </row>
    <row r="13" spans="1:11" s="1" customFormat="1" ht="48.6" customHeight="1" x14ac:dyDescent="0.3">
      <c r="A13" s="22" t="s">
        <v>35</v>
      </c>
      <c r="B13" s="23" t="s">
        <v>32</v>
      </c>
      <c r="C13" s="24" t="s">
        <v>30</v>
      </c>
      <c r="D13" s="44">
        <v>30</v>
      </c>
      <c r="E13" s="59" t="s">
        <v>39</v>
      </c>
      <c r="F13" s="25">
        <f t="shared" si="0"/>
        <v>30</v>
      </c>
      <c r="G13" s="26"/>
      <c r="H13" s="43">
        <f t="shared" ref="H13:H14" si="3">G13*F13</f>
        <v>0</v>
      </c>
      <c r="I13" s="49"/>
      <c r="J13" s="16"/>
      <c r="K13" s="16"/>
    </row>
    <row r="14" spans="1:11" s="1" customFormat="1" ht="48.6" customHeight="1" x14ac:dyDescent="0.3">
      <c r="A14" s="50" t="s">
        <v>37</v>
      </c>
      <c r="B14" s="51" t="s">
        <v>41</v>
      </c>
      <c r="C14" s="52" t="s">
        <v>38</v>
      </c>
      <c r="D14" s="53" t="s">
        <v>39</v>
      </c>
      <c r="E14" s="60">
        <v>1</v>
      </c>
      <c r="F14" s="54">
        <v>1</v>
      </c>
      <c r="G14" s="55"/>
      <c r="H14" s="56">
        <f t="shared" si="3"/>
        <v>0</v>
      </c>
      <c r="I14" s="49"/>
      <c r="J14" s="16"/>
      <c r="K14" s="16"/>
    </row>
    <row r="15" spans="1:11" s="30" customFormat="1" x14ac:dyDescent="0.3">
      <c r="A15" s="13" t="s">
        <v>8</v>
      </c>
      <c r="B15" s="14" t="s">
        <v>9</v>
      </c>
      <c r="C15" s="27" t="s">
        <v>10</v>
      </c>
      <c r="D15" s="28"/>
      <c r="E15" s="62" t="s">
        <v>39</v>
      </c>
      <c r="F15" s="15">
        <f t="shared" si="0"/>
        <v>0</v>
      </c>
      <c r="G15" s="29"/>
      <c r="H15" s="42">
        <f t="shared" ref="H15:H16" si="4">G15*F15</f>
        <v>0</v>
      </c>
      <c r="I15" s="16"/>
      <c r="J15" s="16"/>
      <c r="K15" s="16"/>
    </row>
    <row r="16" spans="1:11" s="1" customFormat="1" ht="15" thickBot="1" x14ac:dyDescent="0.35">
      <c r="A16" s="31" t="s">
        <v>11</v>
      </c>
      <c r="B16" s="32" t="s">
        <v>12</v>
      </c>
      <c r="C16" s="33" t="s">
        <v>11</v>
      </c>
      <c r="D16" s="34">
        <v>1</v>
      </c>
      <c r="E16" s="61" t="s">
        <v>39</v>
      </c>
      <c r="F16" s="45">
        <f t="shared" si="0"/>
        <v>1</v>
      </c>
      <c r="G16" s="35"/>
      <c r="H16" s="46">
        <f t="shared" si="4"/>
        <v>0</v>
      </c>
    </row>
    <row r="17" spans="1:8" s="1" customFormat="1" ht="15" thickBot="1" x14ac:dyDescent="0.35">
      <c r="D17" s="3"/>
      <c r="E17" s="3"/>
      <c r="F17" s="40"/>
      <c r="G17" s="36" t="s">
        <v>13</v>
      </c>
      <c r="H17" s="37">
        <f>SUM(H6:H16)</f>
        <v>0</v>
      </c>
    </row>
    <row r="19" spans="1:8" x14ac:dyDescent="0.3">
      <c r="A19" s="38" t="s">
        <v>14</v>
      </c>
      <c r="B19" s="38"/>
      <c r="C19" s="39"/>
    </row>
    <row r="20" spans="1:8" x14ac:dyDescent="0.3">
      <c r="A20" s="38" t="s">
        <v>43</v>
      </c>
      <c r="B20" s="38"/>
      <c r="C20" s="39"/>
    </row>
    <row r="21" spans="1:8" x14ac:dyDescent="0.3">
      <c r="A21" s="38" t="s">
        <v>44</v>
      </c>
      <c r="B21" s="38"/>
      <c r="C21" s="39"/>
    </row>
    <row r="22" spans="1:8" x14ac:dyDescent="0.3">
      <c r="A22" t="s">
        <v>15</v>
      </c>
      <c r="B22" s="38"/>
      <c r="C22" s="39"/>
    </row>
    <row r="23" spans="1:8" x14ac:dyDescent="0.3">
      <c r="A23" t="s">
        <v>16</v>
      </c>
      <c r="B23"/>
      <c r="C23" s="39"/>
    </row>
    <row r="24" spans="1:8" x14ac:dyDescent="0.3">
      <c r="A24" t="s">
        <v>17</v>
      </c>
      <c r="B24"/>
      <c r="C24" s="39"/>
    </row>
    <row r="25" spans="1:8" ht="13.35" customHeight="1" x14ac:dyDescent="0.3">
      <c r="A25" t="s">
        <v>18</v>
      </c>
      <c r="B25" s="39"/>
      <c r="C25" s="2"/>
      <c r="G25" s="2"/>
    </row>
    <row r="26" spans="1:8" x14ac:dyDescent="0.3">
      <c r="A26" t="s">
        <v>19</v>
      </c>
      <c r="B26"/>
      <c r="C26" s="39"/>
    </row>
    <row r="27" spans="1:8" x14ac:dyDescent="0.3">
      <c r="A27" t="s">
        <v>20</v>
      </c>
      <c r="B27"/>
      <c r="C27" s="39"/>
    </row>
    <row r="28" spans="1:8" x14ac:dyDescent="0.3">
      <c r="A28"/>
      <c r="B28"/>
      <c r="C28" s="39"/>
    </row>
    <row r="29" spans="1:8" x14ac:dyDescent="0.3">
      <c r="A29" s="38" t="s">
        <v>21</v>
      </c>
      <c r="B29" s="38"/>
      <c r="C29" s="39"/>
    </row>
    <row r="30" spans="1:8" x14ac:dyDescent="0.3">
      <c r="A30" t="s">
        <v>22</v>
      </c>
      <c r="B30"/>
      <c r="C30" s="39"/>
    </row>
    <row r="31" spans="1:8" x14ac:dyDescent="0.3">
      <c r="A31" t="s">
        <v>34</v>
      </c>
      <c r="B31"/>
      <c r="C31" s="39"/>
    </row>
    <row r="32" spans="1:8" x14ac:dyDescent="0.3">
      <c r="A32" t="s">
        <v>23</v>
      </c>
      <c r="B32"/>
      <c r="C32" s="39"/>
    </row>
    <row r="33" spans="1:3" x14ac:dyDescent="0.3">
      <c r="A33"/>
      <c r="B33"/>
      <c r="C33" s="39"/>
    </row>
  </sheetData>
  <pageMargins left="0.7" right="0.7" top="0.78740157499999996" bottom="0.78740157499999996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Síčová Helena</dc:creator>
  <cp:lastModifiedBy>Síčová Helena</cp:lastModifiedBy>
  <cp:lastPrinted>2025-07-17T14:35:37Z</cp:lastPrinted>
  <dcterms:created xsi:type="dcterms:W3CDTF">2025-04-01T11:31:58Z</dcterms:created>
  <dcterms:modified xsi:type="dcterms:W3CDTF">2025-07-18T14:05:38Z</dcterms:modified>
</cp:coreProperties>
</file>