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W:\Výběrová řízení\Martin Korber\VZ probíhající\Rámcová smlouva optika a optomechanika\ZD nová\Vysvětlení zadávací dokumentace\"/>
    </mc:Choice>
  </mc:AlternateContent>
  <bookViews>
    <workbookView xWindow="0" yWindow="0" windowWidth="30720" windowHeight="13368"/>
  </bookViews>
  <sheets>
    <sheet name="Optika" sheetId="2" r:id="rId1"/>
  </sheets>
  <definedNames>
    <definedName name="_xlnm._FilterDatabase" localSheetId="0" hidden="1">Optika!$A$1:$J$316</definedName>
    <definedName name="_xlnm.Print_Area" localSheetId="0">Optika!$A$1:$J$252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2" l="1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46" i="2"/>
  <c r="H47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3" i="2"/>
  <c r="H64" i="2"/>
  <c r="H65" i="2"/>
  <c r="H66" i="2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H110" i="2"/>
  <c r="H111" i="2"/>
  <c r="H112" i="2"/>
  <c r="H113" i="2"/>
  <c r="H114" i="2"/>
  <c r="H115" i="2"/>
  <c r="H116" i="2"/>
  <c r="H117" i="2"/>
  <c r="H118" i="2"/>
  <c r="H119" i="2"/>
  <c r="H120" i="2"/>
  <c r="H121" i="2"/>
  <c r="H122" i="2"/>
  <c r="H123" i="2"/>
  <c r="H124" i="2"/>
  <c r="H125" i="2"/>
  <c r="H126" i="2"/>
  <c r="H127" i="2"/>
  <c r="H128" i="2"/>
  <c r="H129" i="2"/>
  <c r="H130" i="2"/>
  <c r="H131" i="2"/>
  <c r="H132" i="2"/>
  <c r="H133" i="2"/>
  <c r="H134" i="2"/>
  <c r="H135" i="2"/>
  <c r="H136" i="2"/>
  <c r="H137" i="2"/>
  <c r="H138" i="2"/>
  <c r="H139" i="2"/>
  <c r="H140" i="2"/>
  <c r="H141" i="2"/>
  <c r="H142" i="2"/>
  <c r="H143" i="2"/>
  <c r="H144" i="2"/>
  <c r="H145" i="2"/>
  <c r="H146" i="2"/>
  <c r="H147" i="2"/>
  <c r="H148" i="2"/>
  <c r="H149" i="2"/>
  <c r="H150" i="2"/>
  <c r="H151" i="2"/>
  <c r="H152" i="2"/>
  <c r="H153" i="2"/>
  <c r="H154" i="2"/>
  <c r="H155" i="2"/>
  <c r="H156" i="2"/>
  <c r="H157" i="2"/>
  <c r="H158" i="2"/>
  <c r="H159" i="2"/>
  <c r="H160" i="2"/>
  <c r="H161" i="2"/>
  <c r="H162" i="2"/>
  <c r="H163" i="2"/>
  <c r="H164" i="2"/>
  <c r="H165" i="2"/>
  <c r="H166" i="2"/>
  <c r="H167" i="2"/>
  <c r="H168" i="2"/>
  <c r="H169" i="2"/>
  <c r="H170" i="2"/>
  <c r="H171" i="2"/>
  <c r="H172" i="2"/>
  <c r="H173" i="2"/>
  <c r="H174" i="2"/>
  <c r="H175" i="2"/>
  <c r="H176" i="2"/>
  <c r="H177" i="2"/>
  <c r="H178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4" i="2"/>
  <c r="H195" i="2"/>
  <c r="H196" i="2"/>
  <c r="H197" i="2"/>
  <c r="H198" i="2"/>
  <c r="H199" i="2"/>
  <c r="H200" i="2"/>
  <c r="H201" i="2"/>
  <c r="H202" i="2"/>
  <c r="H203" i="2"/>
  <c r="H204" i="2"/>
  <c r="H205" i="2"/>
  <c r="H206" i="2"/>
  <c r="H207" i="2"/>
  <c r="H208" i="2"/>
  <c r="H209" i="2"/>
  <c r="H210" i="2"/>
  <c r="H211" i="2"/>
  <c r="H212" i="2"/>
  <c r="H213" i="2"/>
  <c r="H214" i="2"/>
  <c r="H215" i="2"/>
  <c r="H216" i="2"/>
  <c r="H217" i="2"/>
  <c r="H218" i="2"/>
  <c r="H219" i="2"/>
  <c r="H220" i="2"/>
  <c r="H221" i="2"/>
  <c r="H222" i="2"/>
  <c r="H223" i="2"/>
  <c r="H224" i="2"/>
  <c r="H225" i="2"/>
  <c r="H226" i="2"/>
  <c r="H227" i="2"/>
  <c r="H228" i="2"/>
  <c r="H229" i="2"/>
  <c r="H230" i="2"/>
  <c r="H231" i="2"/>
  <c r="H232" i="2"/>
  <c r="H233" i="2"/>
  <c r="H234" i="2"/>
  <c r="H235" i="2"/>
  <c r="H236" i="2"/>
  <c r="H237" i="2"/>
  <c r="H238" i="2"/>
  <c r="H239" i="2"/>
  <c r="H240" i="2"/>
  <c r="H241" i="2"/>
  <c r="H242" i="2"/>
  <c r="H243" i="2"/>
  <c r="H244" i="2"/>
  <c r="H245" i="2"/>
  <c r="H246" i="2"/>
  <c r="H247" i="2"/>
  <c r="H248" i="2"/>
  <c r="H249" i="2"/>
  <c r="H250" i="2"/>
  <c r="H251" i="2"/>
  <c r="H252" i="2"/>
  <c r="H2" i="2"/>
  <c r="D255" i="2"/>
</calcChain>
</file>

<file path=xl/sharedStrings.xml><?xml version="1.0" encoding="utf-8"?>
<sst xmlns="http://schemas.openxmlformats.org/spreadsheetml/2006/main" count="513" uniqueCount="371">
  <si>
    <t>Číslo položky</t>
  </si>
  <si>
    <t>Název typového vzorku</t>
  </si>
  <si>
    <t>Popis vzorku</t>
  </si>
  <si>
    <t>Celková cena bez DPH za modelový počet kusů</t>
  </si>
  <si>
    <t>ND Filter, 1"</t>
  </si>
  <si>
    <t>Neutrální absorbční optický filtr o průměru 1" , OD=0,1</t>
  </si>
  <si>
    <t>0,2</t>
  </si>
  <si>
    <t>0,3</t>
  </si>
  <si>
    <t>0,5</t>
  </si>
  <si>
    <t>0,6</t>
  </si>
  <si>
    <t>1,0</t>
  </si>
  <si>
    <t>2,0</t>
  </si>
  <si>
    <t>3,0</t>
  </si>
  <si>
    <t>4,0</t>
  </si>
  <si>
    <t>5,0</t>
  </si>
  <si>
    <t>6,0</t>
  </si>
  <si>
    <t>ND Filter, 2"</t>
  </si>
  <si>
    <t>Neutrální absorbční optický filtr o velikosti 2"x2", OD=0,3</t>
  </si>
  <si>
    <t>Neutrální absorbční optický filtr o průměru 2", OD=0,1</t>
  </si>
  <si>
    <t>Sada dielektrických zrcadel, 1"</t>
  </si>
  <si>
    <t>Sada deseti širokopásmových dielektrických zrcadel,  750-1100 nm, materiál FS, průměr 1", rovinnost λ/10, S/D=10/5, práh poškození 1 J/cm2</t>
  </si>
  <si>
    <t>Otočný ND filtr krokový</t>
  </si>
  <si>
    <t>Otočný reflexní ND filtr s krokově promněnnou opt. hustotou 0.1-4, průměr 100mm, rozmezí vl. délky 350-1100nm</t>
  </si>
  <si>
    <t>Hranové filtry</t>
  </si>
  <si>
    <t>Hranový filtr "short pass" s hranou 900nm, průměr 25mm</t>
  </si>
  <si>
    <t>Hranový filtr "short pass" s hranou 1000nm, průměr 25 mm</t>
  </si>
  <si>
    <t>Hranový filtr "long pass" s hranou 900nm, průměr 25 mm</t>
  </si>
  <si>
    <t>Hranový filtr "long pass" s hranou 1000nm, průměr 25 mm</t>
  </si>
  <si>
    <t>Pásmové filtry</t>
  </si>
  <si>
    <t>Barevný pásmový filtr, velikost  2"x2", materiál KG3 Schott Glass</t>
  </si>
  <si>
    <t>Barevný pásmový filtr, velikost  2"x2", materiál BG40 Schott Glass</t>
  </si>
  <si>
    <t>Au Zrcadlo rovinné 1"</t>
  </si>
  <si>
    <t>Zrcadlo rovinné, Au protected,  d=25,4mm, FS,odrazivost &gt;96% (800nm-20um), rovinnost λ/10, práh poškození &gt;2J/cm2@1064nm, pro pulsy 10ns</t>
  </si>
  <si>
    <t>Au Zrcadlo rovinné 2"</t>
  </si>
  <si>
    <t>Zrcadlo rovinné, Au protected,  d=50,8mm, FS,odrazivost &gt;96% (800nm-20um), rovinnost λ/10, práh poškození &gt;2J/cm2@1064nm, pro pulsy 10ns</t>
  </si>
  <si>
    <t>Au Zrcadlo rovinné 1"x1”</t>
  </si>
  <si>
    <t>Zrcadlo rovinné, Au protected, 24,5x25,4mm, FS, odrazivost &gt;96% (800nm-20um), rovinnost λ/10, práh poškození &gt;2J/cm2@1064nm, pro pulsy 10ns</t>
  </si>
  <si>
    <t>Zrcadla rovinná 2"</t>
  </si>
  <si>
    <t>Zrcadla rovinné, Au protected, 50mmx50mm,  FS, rovinnost λ/4, práh poškození &gt;0,8J/cm2@1064nm, pro pulsy 10ns</t>
  </si>
  <si>
    <t>Ag Zrcadlo rovinné 1”</t>
  </si>
  <si>
    <t>Zrcadlo rovinné, Ag protected, d=25,4mm, FS, odrazivost &gt;96% (450nm-20um), rovinnost λ/10, práh poškození &gt;3J/cm2@1064nm, pro pulsy 10ns</t>
  </si>
  <si>
    <t>Ag Zrcadlo rovinné 2”</t>
  </si>
  <si>
    <t>Zrcadlo rovinné, Ag protected, d=50,8mm, FS, odrazivost &gt;96% (450nm-20um), rovinnost λ/10, práh poškození &gt;3J/cm2@1064nm, pro pulsy 10ns</t>
  </si>
  <si>
    <t>Ag Zrcadlo rovinné 1”x1”</t>
  </si>
  <si>
    <t>Zrcadlo rovinné, Ag protected, 24,5x25,4mm, FS, odrazivost &gt;96% (450nm-20um), rovinnost λ/10, práh poškození &gt;3J/cm2@1064nm, pro pulsy 10ns</t>
  </si>
  <si>
    <t>Dielektrické rovinné zrcadlo 1”</t>
  </si>
  <si>
    <t>Zrcadlo rovinné, dielektrická vrstva, d=25,4mm, FS, odrazivost &gt;99% (750nm-1100nm), rovinnost λ/10, práh poškození 0,5J/cm2@1064nm pro pulsy 10ns</t>
  </si>
  <si>
    <t>Dielektrické rovinné zrcadlo 2”</t>
  </si>
  <si>
    <t>Zrcadlo rovinné, dielektrická vrstva, d=50,8mm, FS, odrazivost &gt;99% (750nm-1100nm), rovinnost λ/10, práh poškození 0,5J/cm2@1064nm pro pulsy 10ns</t>
  </si>
  <si>
    <t>Dielektrické rovinné zrcadlo 1”x1”</t>
  </si>
  <si>
    <t>Zrcadlo rovinné, dielektrická vrstva, 25,4x25,4mm, FS, odrazivost &gt;99% (750nm-1100nm), rovinnost λ/10, práh poškození 0,5J/cm2@1064nm pro pulsy 10ns</t>
  </si>
  <si>
    <t>Barevný pásmový filtr, velikost   d=25mm, materiál BG36 Schott Glass</t>
  </si>
  <si>
    <t>Barevný pásmový filtr, velikost   d=25mm, materiál RG850 Schott Glass</t>
  </si>
  <si>
    <t>Barevný pásmový filtr, velikost   d=25mm, materiál RG1000 Schott Glass</t>
  </si>
  <si>
    <t>Okna  1”</t>
  </si>
  <si>
    <t>Okno rovinné, dielektrická vrstva (650nm-1050nm), d=25.4mm, FS, rovinnost λ/10, S/D=20/10, práh poškození 7,5J/cm2@810nm pro pulsy 10ns</t>
  </si>
  <si>
    <t>Okna  2”</t>
  </si>
  <si>
    <t>Okno rovinné, dielektrická vrstva (650nm-1050nm), d=50,8mm, FS, rovinnost λ/10, S/D=20/10, práh poškození 7,5J/cm2@810nm pro pulsy 10ns</t>
  </si>
  <si>
    <t>Vzorkovac paprsku 1”</t>
  </si>
  <si>
    <t>Vzorkovac paprsku, dielektrická vrstva (650nm-1050nm), d=25.4mm, FS, rovinnost λ/8, S/D=20/10, práh poškození 7,5J/cm2@810nm pro pulsy 10ns</t>
  </si>
  <si>
    <t>Vzorkovac paprsku 2”</t>
  </si>
  <si>
    <t>Vzorkovac paprsku, dielektrická vrstva (650nm-1050nm), d=50.8mm, FS, rovinnost λ/8, S/D=20/10, práh poškození 7,5J/cm2@810nm pro pulsy 10ns</t>
  </si>
  <si>
    <t>Rozdělovač paprsků 1”</t>
  </si>
  <si>
    <t>Rozdělovač paprsků,  dielektrická vrstva (350nm-1100nm), d=25.4mm, FS, rovinnost λ/2, S/D=20/10, práh poškození 10J/cm2@810nm pro pulsy 10ns</t>
  </si>
  <si>
    <t>Rozdělovač paprsků 2”</t>
  </si>
  <si>
    <t>Rozdělovač paprsků,  dielektrická vrstva (350nm-1100nm), d=50.8mm, FS, rovinnost λ/2, S/D=20/10, práh poškození 10J/cm2@810nm pro pulsy 10ns</t>
  </si>
  <si>
    <t>Zrcadlo rovinné, dielektrická vrstva, d=50,8 mm, UVFS, tloušťka 8 mm, odrazivost 99,5% (1000nm-1060nm), úhel odrazu 45°,  rovinnost &lt;λ/10, práh poškození 6 J/cm2, 8 ns puls, 1064 nm</t>
  </si>
  <si>
    <t>Zrcadlo rovinné, dielektrická vrstva, d=50,8 mm, tloušťka 8 mm, UVFS, odrazivost 99,5% (1000nm-1060nm), úhel odrazu 0°,  rovinnost &lt;λ/10, práh poškození 6 J/cm2, 8 ns puls, 1064 nm</t>
  </si>
  <si>
    <t>Zrcadlo rovinné, dielektrická vrstva, d=50,8 mm, UVFS, odrazivost 99,5% (1000nm-1060nm), úhel odrazu 45°,  rovinnost &lt;λ/10, práh poškození 6 J/cm2, 8 ns puls, 1064 nm</t>
  </si>
  <si>
    <t>OD 1 @ 350-700nm</t>
  </si>
  <si>
    <t>OD 1 @ 650-1050nm</t>
  </si>
  <si>
    <t>OD 2 @ 350-700nm</t>
  </si>
  <si>
    <t>OD 2 @ 650-1050nm</t>
  </si>
  <si>
    <t>OD 3 @ 350-700nm</t>
  </si>
  <si>
    <t>OD 3 @ 650-1050nm</t>
  </si>
  <si>
    <t>OD 4 @ 350-700nm</t>
  </si>
  <si>
    <t>OD 4 @ 650-1050nm</t>
  </si>
  <si>
    <t>OD 5 @ 350-700nm</t>
  </si>
  <si>
    <t>OD 5 @ 650-1050nm</t>
  </si>
  <si>
    <t>OD 6 @ 350-700nm</t>
  </si>
  <si>
    <t>OD 6 @ 650-1050nm</t>
  </si>
  <si>
    <t>Barevný pásmový filtr, velikost   d=25mm, materiál UG5 Schott Glass</t>
  </si>
  <si>
    <t>Barevný pásmový filtr, velikost   d=25mm, materiál UG11 Schott Glass</t>
  </si>
  <si>
    <t>Barevný pásmový filtr, velikost   d=25mm, materiál KG3 Schott Glass</t>
  </si>
  <si>
    <t>Barevný pásmový filtr, velikost   d=25mm, materiál BG40 Schott Glass</t>
  </si>
  <si>
    <t>Notch filter</t>
  </si>
  <si>
    <t xml:space="preserve">785 nm StopLine® single-notch filter </t>
  </si>
  <si>
    <t>808 nm StopLine® single-notch filter</t>
  </si>
  <si>
    <t>Single CaF2 crystal, d=25.4 mm, thickness 1 mm, surface quality 20-10, flatness &lt;L/10, parallelism &lt; 1arcmin.</t>
  </si>
  <si>
    <t>Trubkové objektivy pro zobrazování</t>
  </si>
  <si>
    <t>f = 200 mm, Broadband MgF2 Coating, External SM2 Threads</t>
  </si>
  <si>
    <t>Objektivy fotoaparátu</t>
  </si>
  <si>
    <t>35 mm EFL, f/2.0, for 2/3" C-Mount Format Cameras, with Lock</t>
  </si>
  <si>
    <t>50 mm EFL, f/2.8, for 2/3" C-Mount Format Cameras, with Lock</t>
  </si>
  <si>
    <t>Rozdělovač paprsků montovaný na krychli</t>
  </si>
  <si>
    <t>30 mm Cage Cube-Mounted Pellicle Beamsplitter, 45:55 (R:T), 700 - 900 nm</t>
  </si>
  <si>
    <t>Non-Polarizing beamsplitter Cubes</t>
  </si>
  <si>
    <t>30 mm Cage Cube-Mounted Non-Polarizing Beamsplitter, 700 - 1100 nm, M4 Tap</t>
  </si>
  <si>
    <t>Barium Fluoride Window</t>
  </si>
  <si>
    <t>Ø1" BaF2 Broadband Precision Window, AR Coated: 3-5 µm</t>
  </si>
  <si>
    <t>Calcium Fluoride Window</t>
  </si>
  <si>
    <t xml:space="preserve">Ø1" CaF2 Broadband Precision Window, Uncoated </t>
  </si>
  <si>
    <t>Magnesium Fluoride Window</t>
  </si>
  <si>
    <t xml:space="preserve">Ø1" MgF2 Broadband Precision Window, Uncoated </t>
  </si>
  <si>
    <t>Sapphire window</t>
  </si>
  <si>
    <t xml:space="preserve">Ø1/2" Sapphire Broadband Precision Window, Uncoated </t>
  </si>
  <si>
    <t>Longpass Dichroic Mirror 425</t>
  </si>
  <si>
    <t>Ø1" Longpass Dichroic Mirror cut-on wavelength 425 nm</t>
  </si>
  <si>
    <t>Longpass Dichroic Mirror 490</t>
  </si>
  <si>
    <t>Ø1" Longpass Dichroic Mirror cut-on wavelength 490 nm</t>
  </si>
  <si>
    <t>Longpass Dichroic Mirror 505</t>
  </si>
  <si>
    <t>Ø1" Longpass Dichroic Mirror cut-on wavelength 505 nm</t>
  </si>
  <si>
    <t>Longpass Dichroic Mirror 550</t>
  </si>
  <si>
    <t>Ø1" Longpass Dichroic Mirror cut-on wavelength 550 nm</t>
  </si>
  <si>
    <t>Longpass Dichroic Mirror 567</t>
  </si>
  <si>
    <t>Ø1" Longpass Dichroic Mirror cut-on wavelength 567 nm</t>
  </si>
  <si>
    <t>Longpass Dichroic Mirror 605</t>
  </si>
  <si>
    <t>Ø1" Longpass Dichroic Mirror cut-on wavelength 605 nm</t>
  </si>
  <si>
    <t>Longpass Dichroic Mirror 638</t>
  </si>
  <si>
    <t>Ø1" Longpass Dichroic Mirror cut-on wavelength 638 nm</t>
  </si>
  <si>
    <t>Longpass Dichroic Mirror 650</t>
  </si>
  <si>
    <t>Ø1" Longpass Dichroic Mirror cut-on wavelength 650 nm</t>
  </si>
  <si>
    <t>Longpass Dichroic Mirror 805</t>
  </si>
  <si>
    <t>Ø1" Longpass Dichroic Mirror cut-on wavelength 805 nm</t>
  </si>
  <si>
    <t>Longpass Dichroic Mirror 900</t>
  </si>
  <si>
    <t>Ø1" Longpass Dichroic Mirror cut-on wavelength 900 nm</t>
  </si>
  <si>
    <t>Longpass Dichroic Mirror 950</t>
  </si>
  <si>
    <t>Ø1" Longpass Dichroic Mirror cut-on wavelength 950 nm</t>
  </si>
  <si>
    <t>Longpass Dichroic Mirror 1000</t>
  </si>
  <si>
    <t>Ø1" Longpass Dichroic Mirror cut-on wavelength 1000 nm</t>
  </si>
  <si>
    <t>Badpass filter 430 nm</t>
  </si>
  <si>
    <t>Ø1" Bandpass Filter, CWL = 430 ± 2 nm, FWHM = 10 ± 2 nm</t>
  </si>
  <si>
    <t>Badpass filter 490 nm</t>
  </si>
  <si>
    <t>Ø1" Bandpass Filter, CWL = 490 ± 2 nm, FWHM = 10 ± 2 nm</t>
  </si>
  <si>
    <t>Badpass filter 510 nm</t>
  </si>
  <si>
    <t>Ø1" Bandpass Filter, CWL = 510 ± 2 nm, FWHM = 10 ± 2 nm</t>
  </si>
  <si>
    <t>Badpass filter 560 nm</t>
  </si>
  <si>
    <t>Ø1" Bandpass Filter, CWL = 560 ± 2 nm, FWHM = 10 ± 2 nm</t>
  </si>
  <si>
    <t>Badpass filter 580 nm</t>
  </si>
  <si>
    <t>Ø1" Bandpass Filter, CWL = 580 ± 2 nm, FWHM = 10 ± 2 nm</t>
  </si>
  <si>
    <t>Badpass filter 610 nm</t>
  </si>
  <si>
    <t>Ø1" Bandpass Filter, CWL = 610 ± 2 nm, FWHM = 10 ± 2 nm</t>
  </si>
  <si>
    <t>Badpass filter 640 nm</t>
  </si>
  <si>
    <t>1" Bandpass Filter, CWL = 640 ± 2 nm, FWHM = 10 ± 2 nm</t>
  </si>
  <si>
    <t>Badpass filter 660 nm</t>
  </si>
  <si>
    <t>Ø1" Bandpass Filter, CWL = 660 ± 2 nm, FWHM = 10 ± 2 nm</t>
  </si>
  <si>
    <t>Badpass filter 710 nm</t>
  </si>
  <si>
    <t>Ø1" Bandpass Filter, CWL = 710 ± 2 nm, FWHM = 10 ± 2 nm</t>
  </si>
  <si>
    <t>Badpass filter 760 nm</t>
  </si>
  <si>
    <t>Ø1" Bandpass Filter, CWL = 760 ± 2 nm, FWHM = 10 ± 2 nm</t>
  </si>
  <si>
    <t>Badpass filter 810 nm</t>
  </si>
  <si>
    <t>Ø1" Bandpass Filter, CWL = 810 ± 2 nm, FWHM = 10 ± 2 nm</t>
  </si>
  <si>
    <t>Badpass filter 820 nm</t>
  </si>
  <si>
    <t>Ø1" Bandpass Filter, CWL = 820 ± 2 nm, FWHM = 10 ± 2 nm</t>
  </si>
  <si>
    <t>Badpass filter 910 nm</t>
  </si>
  <si>
    <t>Ø1" Bandpass Filter, CWL = 910 ± 2 nm, FWHM = 10 ± 2 nm</t>
  </si>
  <si>
    <t>Badpass filter 960 nm</t>
  </si>
  <si>
    <t>Ø1" Bandpass Filter, CWL = 960 ± 2 nm, FWHM = 10 ± 2 nm</t>
  </si>
  <si>
    <t>Badpass filter 1050 nm</t>
  </si>
  <si>
    <t>Ø1" Bandpass Filter, CWL = 1050 ± 2 nm, FWHM = 10 ± 2 nm</t>
  </si>
  <si>
    <t>Badpass filter 405 nm</t>
  </si>
  <si>
    <t>Ø1" Bandpass Filter, CWL = 405 ± 2 nm, FWHM = 10 ± 2 nm</t>
  </si>
  <si>
    <t>Half-Wave Fresnel Rhomb Retarder</t>
  </si>
  <si>
    <t>Mounted Half-Wave Fresnel Rhomb Retarder</t>
  </si>
  <si>
    <t>Wollaston Prism, 1° 20'</t>
  </si>
  <si>
    <t>Wollaston Prism, 1° 20' Beam Separation, 200 nm - 6.0 µm, Uncoated MgF2</t>
  </si>
  <si>
    <t>Thin Plano-Convex Lenses, Ø25.4 mm 50</t>
  </si>
  <si>
    <t>Thin Plano-Convex Lenses, Ø25.4 mm, Focal Length 50@ 800 nm, CT 4.9 mm, UVFS, BBAR coated</t>
  </si>
  <si>
    <t>Thin Plano-Convex Lenses, Ø25.4 mm 75</t>
  </si>
  <si>
    <t>Thin Plano-Convex Lenses, Ø25.4 mm, Focal Length 75 @ 800 nm, CT 3 mm, UVFS, BBAR coated</t>
  </si>
  <si>
    <t>Thin Plano-Convex Lenses, Ø25.4 mm 100</t>
  </si>
  <si>
    <t>Thin Plano-Convex Lenses, Ø25.4 mm, Focal Length 100 @ 800 nm, CT 2.5 mm, UVFS, BBAR coated</t>
  </si>
  <si>
    <t>Thin Plano-Convex Lenses, Ø25.4 mm 125</t>
  </si>
  <si>
    <t>Thin Plano-Convex Lenses, Ø25.4 mm, Focal Length 125 @ 800 nm, CT 2 mm, UVFS, BBAR coated</t>
  </si>
  <si>
    <t>Thin Plano-Convex Lenses, Ø25.4 mm 150</t>
  </si>
  <si>
    <t>Thin Plano-Convex Lenses, Ø25.4 mm, Focal Length 150 @ 800 nm, CT 2 mm, UVFS, BBAR coated</t>
  </si>
  <si>
    <t>Thin Plano-Convex Lenses, Ø25.4 mm 200</t>
  </si>
  <si>
    <t>Thin Plano-Convex Lenses, Ø25.4 mm, Focal Length 200 @ 800 nm, CT 2 mm, UVFS, BBAR coated</t>
  </si>
  <si>
    <t>Thin Plano-Convex Lenses, Ø25.4 mm 300</t>
  </si>
  <si>
    <t>Thin Plano-Convex Lenses, Ø25.4 mm, Focal Length 300 @ 800 nm, CT 2 mm, UVFS, BBAR coated</t>
  </si>
  <si>
    <t>Thin Plano-Convex Lenses, Ø25.4 mm 350</t>
  </si>
  <si>
    <t>Thin Plano-Convex Lenses, Ø25.4 mm, Focal Length 350 @ 800 nm, CT 2 mm, UVFS, BBAR coated</t>
  </si>
  <si>
    <t>Thin Plano-Convex Lenses, Ø25.4 mm 400</t>
  </si>
  <si>
    <t>Thin Plano-Convex Lenses, Ø25.4 mm, Focal Length 400 @ 800 nm, CT 2 mm, UVFS, BBAR coated</t>
  </si>
  <si>
    <t>Thin Plano-Convex Lenses, Ø25.4 mm 450</t>
  </si>
  <si>
    <t>Thin Plano-Convex Lenses, Ø25.4 mm, Focal Length 450 @ 800 nm, CT 2 mm, UVFS,BBAR coated</t>
  </si>
  <si>
    <t>Thin Plano-Convex Lenses, Ø25.4 mm 500</t>
  </si>
  <si>
    <t>Thin Plano-Convex Lenses, Ø25.4 mm, Focal Length 500 @ 800 nm, CT 2 mm, UVFS, BBAR coated</t>
  </si>
  <si>
    <t>Thin Plano-Convex Lenses, Ø50.8 mm 75</t>
  </si>
  <si>
    <t>Thin Plano-Convex Lenses, Ø50.8 mm, Focal Length 75 @ 800 nm, CT 14 mm, UVFS, BBAR coated</t>
  </si>
  <si>
    <t>Thin Plano-Convex Lenses, Ø50.8 mm 100</t>
  </si>
  <si>
    <t>Thin Plano-Convex Lenses, Ø50.8 mm, Focal Length 100 @ 800 nm, CT 10.3 mm, UVFS, BBAR coated</t>
  </si>
  <si>
    <t>Thin Plano-Convex Lenses, Ø50.8 mm 150</t>
  </si>
  <si>
    <t>Thin Plano-Convex Lenses, Ø50.8 mm, Focal Length 150 @ 800 nm, CT 7.4 mm, UVFS, BBAR coated</t>
  </si>
  <si>
    <t>Thin Plano-Convex Lenses, Ø50.8 mm 200</t>
  </si>
  <si>
    <t>Thin Plano-Convex Lenses, Ø50.8 mm, Focal Length 200 @ 800 nm, CT 6.1 mm, UVFS, BBAR coated</t>
  </si>
  <si>
    <t>Thin Plano-Convex Lenses, Ø50.8 mm 300</t>
  </si>
  <si>
    <t>Thin Plano-Convex Lenses, Ø50.8 mm, Focal Length 300 @ 800 nm, CT 4.9 mm, UVFS, BBAR coated</t>
  </si>
  <si>
    <t>Thin Plano-Convex Lenses, Ø50.8 mm 400</t>
  </si>
  <si>
    <t>Thin Plano-Convex Lenses, Ø50.8 mm, Focal Length 400 @ 800 nm, CT 4.3 mm, UVFS, BBAR coated</t>
  </si>
  <si>
    <t>Thin Plano-Convex Lenses, Ø50.8 mm 500</t>
  </si>
  <si>
    <t>Thin Plano-Convex Lenses, Ø50.8 mm, Focal Length 500 @ 800 nm, CT 3.9 mm, UVFS, BBAR coated</t>
  </si>
  <si>
    <t>Thin Plano-Convex Lenses, Ø50.8 mm 1000</t>
  </si>
  <si>
    <t>Thin Plano-Convex Lenses, Ø50.8 mm, Focal Length 1000 @ 800 nm, CT 3.2 mm, UVFS, BBAR coated</t>
  </si>
  <si>
    <t>FS Beamsplitter 800nm, 50/50, Ø50.8</t>
  </si>
  <si>
    <t>Wavelength 800nm, T/R=50/50, UVFS, Ø50.8 diameter</t>
  </si>
  <si>
    <t>FS Beamsplitter 800nm, 80/20, Ø50.8</t>
  </si>
  <si>
    <t>Wavelength 800nm, T/R=20/80, UVFS, Ø50.8 diameter</t>
  </si>
  <si>
    <t>FS Beamsplitter 800nm, 20/80, Ø50.8</t>
  </si>
  <si>
    <t>Wavelength 800nm, T/R=80/20, UVFS, Ø50.8 diameter</t>
  </si>
  <si>
    <t>FS Beamsplitter 400nm, 50/50, Ø50.8</t>
  </si>
  <si>
    <t>FS Beamsplitter 400nm, 80/20, Ø50.8</t>
  </si>
  <si>
    <t>FS Beamsplitter 400nm, 20/80, Ø50.8</t>
  </si>
  <si>
    <t>Thin Plano-Concave Lenses, Ø12.7 mm -20 mm</t>
  </si>
  <si>
    <t>Thin Plano-Concave Lenses, Ø12.7 mm, Focal Length -20 @ 800 nm, CT 1 mm, UVFS, BBAR coated</t>
  </si>
  <si>
    <t>Thin Plano-Concave Lenses, Ø12.7 mm -30 mm</t>
  </si>
  <si>
    <t>Thin Plano-Concave Lenses, Ø12.7 mm, Focal Length -30 @ 800 nm, CT 1 mm, UVFS, BBAR coated</t>
  </si>
  <si>
    <t>Thin Plano-Concave Lenses, Ø12.7 mm -40 mm</t>
  </si>
  <si>
    <t>Thin Plano-Concave Lenses, Ø12.7 mm, Focal Length -40 @ 800 nm, CT 1 mm, UVFS, BBAR coated</t>
  </si>
  <si>
    <t>Thin Plano-Concave Lenses, Ø12.7 mm -50 mm</t>
  </si>
  <si>
    <t>Thin Plano-Concave Lenses, Ø12.7 mm, Focal Length -50 @ 800 nm, CT 1 mm, UVFS, BBAR coated</t>
  </si>
  <si>
    <t>Thin Plano-Concave Lenses, Ø12.7 mm -60 mm</t>
  </si>
  <si>
    <t>Thin Plano-Concave Lenses, Ø12.7 mm, Focal Length -60 @ 800 nm, CT 1 mm, UVFS, BBAR coated</t>
  </si>
  <si>
    <t>Thin Plano-Concave Lenses, Ø12.7 mm -75 mm</t>
  </si>
  <si>
    <t>Thin Plano-Concave Lenses, Ø12.7 mm, Focal Length -75 @ 800 nm, CT 1 mm, UVFS, BBAR coated</t>
  </si>
  <si>
    <t>SHG 800 nm 20 fs</t>
  </si>
  <si>
    <t>SHG BBO crystals, Thickness = 0.1 mm, 800 nm, 20 fs, 12 x 12 mm</t>
  </si>
  <si>
    <t>SHG 800 nm 50 fs</t>
  </si>
  <si>
    <t>SHG BBO crystals, Thickness = 0.2 mm, 800 nm, 50 fs, 12 x 12 mm</t>
  </si>
  <si>
    <t>Broadband Low GDD Ultrafast Mirror Ø2"</t>
  </si>
  <si>
    <t>Broadband Low GDD Ultrafast Mirror Ø2" @800 nm, hard dielectric coating 720-880 nm, L/10@633 nm, 20-10 S/D, UV grade fused silica substrate, 45° AOI</t>
  </si>
  <si>
    <t>Broadband Low GDD Ultrafast Mirror Ø1"</t>
  </si>
  <si>
    <t>Broadband Low GDD Ultrafast Mirror Ø1" @800 nm, hard dielectric coating 720-880 nm, L/10@633 nm, 20-10 S/D, UV grade fused silica substrate, 45° AOI</t>
  </si>
  <si>
    <t>Absorptive ND Filter Kits 25mm</t>
  </si>
  <si>
    <t>Set 10 neutrálních absorbčních optických filtrů o velikosti 25mm</t>
  </si>
  <si>
    <t>Absorptive ND Filter Kits 2”</t>
  </si>
  <si>
    <t>Set 10 neutrálních absorbčních optických filtrů o velikosti 2”</t>
  </si>
  <si>
    <t>Motorized High-Load Vertical Translation Stage</t>
  </si>
  <si>
    <t xml:space="preserve">Motorized High-Load Vertical Translation Stage with maximum load no less than 20 kg, integrated controller with RS232 interface,resolution &lt; 1 nm and accuracy &lt; 30 um </t>
  </si>
  <si>
    <t>Doba dodání (týdny)</t>
  </si>
  <si>
    <t>Označení výrobce</t>
  </si>
  <si>
    <t>Okno rovinné, dielektrická vrstva (650nm-1050nm), d=50,8mm, FS, rovinnost λ/10, S/D=20/10, t=12mm</t>
  </si>
  <si>
    <t>FC/APC Fiber Optic Patch Cables</t>
  </si>
  <si>
    <t>PM Patch Cable, PANDA, 375 nm, Ø3 mm Jacket, FC/APC, 1 m</t>
  </si>
  <si>
    <t>PM Patch Cable, PANDA, 375 nm, Ø3 mm Jacket, FC/APC, 2 m</t>
  </si>
  <si>
    <t>PM Patch Cable, PANDA, 375 nm, Ø3 mm Jacket, FC/APC, 5 m</t>
  </si>
  <si>
    <t>PM Patch Cable, PANDA, 375 nm, Ø3 mm Jacket, FC/APC, 10 m</t>
  </si>
  <si>
    <t>Filter kit</t>
  </si>
  <si>
    <t>Premium Visible Shortpass Filter Kit</t>
  </si>
  <si>
    <t>Premium Visible Longpass Filter Kit</t>
  </si>
  <si>
    <t>Visible Hard-Coated Bandpass Filter Kit, 10 nm FWHM</t>
  </si>
  <si>
    <t>Visible Hard-Coated Bandpass Filter Kit, 40 nm FWHM</t>
  </si>
  <si>
    <t>Filter Storage Box</t>
  </si>
  <si>
    <t>KT01 Storage Box for Mounted 1" (25 mm) Round Optics (Max. Capacity: 10)</t>
  </si>
  <si>
    <t>Harmonic separator 1 in</t>
  </si>
  <si>
    <t>R&gt;99.5%@390-410nm, T&gt;95%@780-820nm, 45° AOI, ø 25.4 mm, thickness 3 mm</t>
  </si>
  <si>
    <t>Harmonic separator 2 in</t>
  </si>
  <si>
    <t>R&gt;99.5%@390-410nm, T&gt;95%@780-820nm, 45° AOI, ø 50.8 mm, thickness 8 mm</t>
  </si>
  <si>
    <t>thin lens 380-420 nm, 1 in, 100 mm</t>
  </si>
  <si>
    <t xml:space="preserve">UVFS, ø 25.4 mm, AR 400 nm, center thickness 2.5 mm, focal length 100 mm </t>
  </si>
  <si>
    <t>thin lens 380-420 nm, 1 in, 150 mm</t>
  </si>
  <si>
    <t xml:space="preserve">UVFS, ø 25.4 mm, AR 400 nm, center thickness 2 mm, focal length 150 mm </t>
  </si>
  <si>
    <t>thin lens 380-420 nm, 1 in, 200 mm</t>
  </si>
  <si>
    <t xml:space="preserve">UVFS, ø 25.4 mm, AR 400 nm, center thickness 2 mm, focal length 200 mm </t>
  </si>
  <si>
    <t>thin lens 380-420 nm, 1 in, 300 mm</t>
  </si>
  <si>
    <t xml:space="preserve">UVFS, ø 25.4 mm, AR 400 nm, center thickness 2 mm, focal length 300 mm </t>
  </si>
  <si>
    <t xml:space="preserve">Variable attenuator for 780-820 nm </t>
  </si>
  <si>
    <t>780-820 nm, &gt; 10 mJ/cm², 50 fs pulse, 800 nm, aperture diameter 22 mm, polarization contrast 1:200</t>
  </si>
  <si>
    <t xml:space="preserve">Ultra Broadband Wire Grid Polarizer </t>
  </si>
  <si>
    <t>250 - 4000 nm, 12.5 x 12.5 mm, thickness 2.2 mm</t>
  </si>
  <si>
    <t>250 - 4000 nm, 25 x 25 mm, thickness 2.2 mm</t>
  </si>
  <si>
    <t>250 - 4000 nm, Ø25.0 mm Mounted, thickness 3.5 mm</t>
  </si>
  <si>
    <t>Visible Wire Grid Polarizer</t>
  </si>
  <si>
    <t>25 mm x 25 mm Wire Grid Polarizer, 420-700 nm, thicknes 1.53 mm</t>
  </si>
  <si>
    <t>Ø25.0 mm Mounted Wire Grid Polarizer, 420-700 nm, thickness 3.5 mm</t>
  </si>
  <si>
    <t>Mounted achromatic half-Waveplate</t>
  </si>
  <si>
    <t>Ø1", 400 - 800 nm, thickness 1.07mm</t>
  </si>
  <si>
    <t>Ø1",260 - 410 nm, thickness 3.20mm</t>
  </si>
  <si>
    <t>Ø1",690 - 1200 nm, thickness 3.0mm</t>
  </si>
  <si>
    <t>Ø1",1100 - 2000 nm, thickness 2.67mm</t>
  </si>
  <si>
    <t>Mounted achromatic Quarter-Waveplate</t>
  </si>
  <si>
    <t>Ø1", 350 - 850 nm, thickness 3.2 mm</t>
  </si>
  <si>
    <t>Ø1",260 - 410 nm, thickness 1.67mm</t>
  </si>
  <si>
    <t>UV-Enhanced Al flat mirror</t>
  </si>
  <si>
    <t>Ø1",  10 Pack</t>
  </si>
  <si>
    <t>Ø2"</t>
  </si>
  <si>
    <t>1" x 1"</t>
  </si>
  <si>
    <t>2" x 2"</t>
  </si>
  <si>
    <t>Low GDD Ultrafast Mirror</t>
  </si>
  <si>
    <t>Ø1" Low GDD Ultrafast Mirror, 355 - 445 nm, 45° AOI</t>
  </si>
  <si>
    <t>Low GDD Ultrafast Mirror, 460 - 590 nm, 45° AOI</t>
  </si>
  <si>
    <t>Ø1" Low-GDD Ultrafast Mirror, 700 nm - 930 nm, 45° AOI</t>
  </si>
  <si>
    <t>Ø1" Low GDD Ultrafast Mirror, 970 nm - 1150 nm, 45° AOI</t>
  </si>
  <si>
    <t>Chirp mirror</t>
  </si>
  <si>
    <t>Ø1" Dispersion-Compensating Mirror, 650 nm - 1050 nm, 10° AOI</t>
  </si>
  <si>
    <t>Dispersion-Compensating Mirror Set, 700 nm - 1000 nm, 8° AOI</t>
  </si>
  <si>
    <t>Reflective ND filter Kit</t>
  </si>
  <si>
    <t>Box with 10 UVFS Reflective Ø25 mm ND Filters, SM1-Mounted, 200 - 1200 nm</t>
  </si>
  <si>
    <t>Ag concave mirror</t>
  </si>
  <si>
    <t>Ø1", r=-50 mm</t>
  </si>
  <si>
    <t>Ø1", r=- 75 mm</t>
  </si>
  <si>
    <t>Ø1", r=- 100 mm</t>
  </si>
  <si>
    <t>Ø1", r=- 150 mm</t>
  </si>
  <si>
    <t>Ø1", r=-200 mm</t>
  </si>
  <si>
    <t>Ø1", r=- 250 mm</t>
  </si>
  <si>
    <t>Ø1", r=- 300 mm</t>
  </si>
  <si>
    <t>Ø1", r=- 400 mm</t>
  </si>
  <si>
    <t>Ø1", r=- 500 mm</t>
  </si>
  <si>
    <t>Ø1", r=- 600 mm</t>
  </si>
  <si>
    <t>Ø1", r=- 700 mm</t>
  </si>
  <si>
    <t>Ø1", r=- 750 mm</t>
  </si>
  <si>
    <t>Ø1", r=- 800 mm</t>
  </si>
  <si>
    <t>Ø1", r=- 1000 mm</t>
  </si>
  <si>
    <t>Ø1", r=- 1500 mm</t>
  </si>
  <si>
    <t>Ø1", r=- 2000 mm</t>
  </si>
  <si>
    <t>Ø1", r=- 2500 mm</t>
  </si>
  <si>
    <t>Ø1", r=- 3000 mm</t>
  </si>
  <si>
    <t>Ø1", r=- 4000 mm</t>
  </si>
  <si>
    <t>Ø1", r=- 5000 mm</t>
  </si>
  <si>
    <t>Ø1", r=- 6000 mm</t>
  </si>
  <si>
    <t>Ø1", r=- 8000 mm</t>
  </si>
  <si>
    <t>Ag convex mirror</t>
  </si>
  <si>
    <t>Ø1", r=+50 mm</t>
  </si>
  <si>
    <t>Ø1", r=+100 mm</t>
  </si>
  <si>
    <t>Ø1", r=+150 mm</t>
  </si>
  <si>
    <t>Ø1", r=+200 mm</t>
  </si>
  <si>
    <t>Ø1", r=+300 mm</t>
  </si>
  <si>
    <t>Ø1", r=+400 mm</t>
  </si>
  <si>
    <t>Ø1", r=+500 mm</t>
  </si>
  <si>
    <t>Ø1", r=+600 mm</t>
  </si>
  <si>
    <t>Ø1", r=+800 mm</t>
  </si>
  <si>
    <t>Ø1", r=+1000 mm</t>
  </si>
  <si>
    <t>Ø1", r=+1500 mm</t>
  </si>
  <si>
    <t>Ø1", r=+2000 mm</t>
  </si>
  <si>
    <t>Ø1", r=+4000 mm</t>
  </si>
  <si>
    <t>Ø1", r=+5000 mm</t>
  </si>
  <si>
    <t>UV enhanced Al concave mirror</t>
  </si>
  <si>
    <t>Ø1" UV-Enhanced Al-Coated Concave Mirror, f = 19.0 mm</t>
  </si>
  <si>
    <t>Ø1" UV-Enhanced Al-Coated Concave Mirror, f = 25.0 mm</t>
  </si>
  <si>
    <t>Ø1" UV-Enhanced Al-Coated Concave Mirror, f = 50.0 mm</t>
  </si>
  <si>
    <t>Ø1" UV-Enhanced Al-Coated Concave Mirror, f = 75.0 mm</t>
  </si>
  <si>
    <t>Ø1" UV-Enhanced Al-Coated Concave Mirror, f = 100.0 mm</t>
  </si>
  <si>
    <t>Ø1" UV-Enhanced Al-Coated Concave Mirror, f = 150.0 mm</t>
  </si>
  <si>
    <t>Ø1" UV-Enhanced Al-Coated Concave Mirror, f = 200.0 mm</t>
  </si>
  <si>
    <t>Ø1" UV Enhanced Al-Coated Concave Mirror, f = 250.0 mm</t>
  </si>
  <si>
    <t>Ø1" UV Enhanced Al-Coated Concave Mirror, f = 500.0 mm</t>
  </si>
  <si>
    <t>Ø1" UV Enhanced Al-Coated Concave Mirror, f = 750.0 mm</t>
  </si>
  <si>
    <t>Ø1" UV Enhanced Al-Coated Concave Mirror, f = 1000.0 mm</t>
  </si>
  <si>
    <t>Longpass Dichroic Mirror 1500</t>
  </si>
  <si>
    <t>Ø1" Longpass Dichroic Mirror cut-on wavelength 1500 nm</t>
  </si>
  <si>
    <t>Notch Filter</t>
  </si>
  <si>
    <t>Ø25 mm Notch Filter, CWL = 514 nm, FWHM = 17 nm </t>
  </si>
  <si>
    <t>Ø25 mm Notch Filter, CWL = 594 nm, FWHM = 23 nm </t>
  </si>
  <si>
    <t>Ø25 mm Notch Filter, CWL = 405 nm, FWHM = 13 nm </t>
  </si>
  <si>
    <t>Ø25 mm Absorptive ND Filter, SM1-Threaded Mount  OD 1</t>
  </si>
  <si>
    <t xml:space="preserve">Unmounted Ø25 mm Absorptive ND Filter,  OD 1 </t>
  </si>
  <si>
    <t>Ø25 mm Absorptive ND Filter, SM1-Threaded Mount OD 2</t>
  </si>
  <si>
    <t>Unmounted Ø25 mm Absorptive ND Filter,  OD 2</t>
  </si>
  <si>
    <t>Ø25 mm Absorptive ND Filter, SM1-Threaded Mount  OD 3</t>
  </si>
  <si>
    <t>Unmounted Ø25 mm Absorptive ND Filter,  OD 3</t>
  </si>
  <si>
    <t>Ø25 mm Absorptive ND Filter, SM1-Threaded Mount  OD 4</t>
  </si>
  <si>
    <t>Unmounted Ø25 mm Absorptive ND Filter,  OD4</t>
  </si>
  <si>
    <t>Ø25 mm Absorptive ND Filter, SM1-Threaded Mount  OD5</t>
  </si>
  <si>
    <t>Unmounted Ø25 mm Absorptive ND Filter,  OD5</t>
  </si>
  <si>
    <t>Ø25 mm Absorptive ND Filter, SM1-Threaded Mount  OD6</t>
  </si>
  <si>
    <t>Unmounted Ø25 mm Absorptive ND Filter,  OD6</t>
  </si>
  <si>
    <t>Modelový počet kusů za 1 rok</t>
  </si>
  <si>
    <t>Jednotková cena bez  DPH</t>
  </si>
  <si>
    <t>Maximální jednotková cena bez  DPH</t>
  </si>
  <si>
    <t>Modelové označení (katalogové označení výrobku)</t>
  </si>
  <si>
    <t>Celková nabídková cena bez DPH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</si>
</sst>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#,##0.00000000"/>
    <numFmt numFmtId="165" formatCode="#,##0.00\ [$€-1]"/>
    <numFmt numFmtId="166" formatCode="#,##0.00\ [$€-1];[Red]\-#,##0.00\ [$€-1]"/>
  </numFmts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sz val="11"/>
      <color rgb="FFFFFFFF"/>
      <name val="Calibri"/>
      <family val="2"/>
      <charset val="238"/>
    </font>
    <font>
      <b/>
      <sz val="12"/>
      <name val="Calibri"/>
      <family val="2"/>
      <charset val="1"/>
    </font>
    <font>
      <sz val="11"/>
      <color indexed="8"/>
      <name val="Calibri"/>
      <family val="2"/>
      <charset val="238"/>
    </font>
    <font>
      <sz val="10"/>
      <name val="Arial CE"/>
      <family val="2"/>
      <charset val="238"/>
    </font>
    <font>
      <sz val="11"/>
      <color indexed="8"/>
      <name val="Calibri"/>
      <family val="2"/>
      <charset val="1"/>
    </font>
    <font>
      <sz val="10"/>
      <name val="Arial"/>
      <family val="2"/>
      <charset val="1"/>
    </font>
    <font>
      <sz val="11"/>
      <color theme="1"/>
      <name val="Calibri"/>
      <family val="2"/>
      <charset val="238"/>
    </font>
    <font>
      <b/>
      <sz val="12"/>
      <color theme="1"/>
      <name val="Calibri"/>
      <family val="2"/>
      <charset val="238"/>
    </font>
    <font>
      <sz val="10"/>
      <color theme="1"/>
      <name val="Calibri"/>
      <family val="2"/>
      <charset val="238"/>
    </font>
    <font>
      <sz val="11"/>
      <color theme="1"/>
      <name val="Calibri"/>
      <family val="2"/>
      <scheme val="minor"/>
    </font>
    <font>
      <u/>
      <sz val="9"/>
      <color theme="1"/>
      <name val="Verdana"/>
      <family val="2"/>
      <charset val="238"/>
    </font>
    <font>
      <sz val="10"/>
      <color rgb="FF000000"/>
      <name val="Calibri"/>
      <family val="2"/>
    </font>
    <font>
      <sz val="11"/>
      <color rgb="FF000000"/>
      <name val="Calibri"/>
      <family val="2"/>
    </font>
    <font>
      <sz val="10"/>
      <color theme="1"/>
      <name val="Calibri"/>
      <family val="2"/>
      <charset val="238"/>
      <scheme val="minor"/>
    </font>
    <font>
      <sz val="10"/>
      <color theme="1"/>
      <name val="Times New Roman"/>
      <family val="1"/>
      <charset val="238"/>
    </font>
    <font>
      <b/>
      <sz val="1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33CCCC"/>
        <bgColor rgb="FF00CCFF"/>
      </patternFill>
    </fill>
    <fill>
      <patternFill patternType="solid">
        <fgColor rgb="FF5B9BD5"/>
        <bgColor rgb="FF969696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">
    <xf numFmtId="0" fontId="0" fillId="0" borderId="0"/>
    <xf numFmtId="0" fontId="2" fillId="2" borderId="0" applyNumberFormat="0" applyBorder="0" applyAlignment="0" applyProtection="0"/>
    <xf numFmtId="0" fontId="4" fillId="0" borderId="0" applyNumberFormat="0" applyFill="0" applyBorder="0" applyAlignment="0" applyProtection="0"/>
    <xf numFmtId="0" fontId="5" fillId="3" borderId="0"/>
    <xf numFmtId="0" fontId="7" fillId="0" borderId="0"/>
    <xf numFmtId="0" fontId="8" fillId="0" borderId="0"/>
    <xf numFmtId="0" fontId="9" fillId="0" borderId="0"/>
    <xf numFmtId="0" fontId="7" fillId="0" borderId="0"/>
    <xf numFmtId="0" fontId="10" fillId="0" borderId="0"/>
    <xf numFmtId="0" fontId="7" fillId="0" borderId="0"/>
    <xf numFmtId="0" fontId="7" fillId="0" borderId="0"/>
  </cellStyleXfs>
  <cellXfs count="68">
    <xf numFmtId="0" fontId="0" fillId="0" borderId="0" xfId="0"/>
    <xf numFmtId="0" fontId="6" fillId="4" borderId="1" xfId="3" applyFont="1" applyFill="1" applyBorder="1" applyAlignment="1">
      <alignment horizontal="center" vertical="center" wrapText="1"/>
    </xf>
    <xf numFmtId="0" fontId="3" fillId="0" borderId="0" xfId="0" applyFont="1" applyAlignment="1">
      <alignment wrapText="1"/>
    </xf>
    <xf numFmtId="0" fontId="3" fillId="0" borderId="0" xfId="0" applyFont="1"/>
    <xf numFmtId="0" fontId="6" fillId="4" borderId="5" xfId="3" applyFont="1" applyFill="1" applyBorder="1" applyAlignment="1">
      <alignment horizontal="center" vertical="center" wrapText="1"/>
    </xf>
    <xf numFmtId="1" fontId="0" fillId="0" borderId="0" xfId="0" applyNumberFormat="1"/>
    <xf numFmtId="0" fontId="6" fillId="4" borderId="4" xfId="3" applyFont="1" applyFill="1" applyBorder="1" applyAlignment="1">
      <alignment horizontal="center" vertical="center" wrapText="1"/>
    </xf>
    <xf numFmtId="0" fontId="13" fillId="0" borderId="2" xfId="4" applyFont="1" applyFill="1" applyBorder="1" applyAlignment="1">
      <alignment horizontal="center" vertical="center" wrapText="1"/>
    </xf>
    <xf numFmtId="0" fontId="13" fillId="0" borderId="2" xfId="5" applyFont="1" applyFill="1" applyBorder="1" applyAlignment="1">
      <alignment horizontal="center" vertical="center" wrapText="1"/>
    </xf>
    <xf numFmtId="0" fontId="13" fillId="0" borderId="2" xfId="9" applyFont="1" applyFill="1" applyBorder="1" applyAlignment="1">
      <alignment horizontal="center" vertical="center" wrapText="1"/>
    </xf>
    <xf numFmtId="0" fontId="1" fillId="0" borderId="2" xfId="0" applyFont="1" applyFill="1" applyBorder="1"/>
    <xf numFmtId="0" fontId="13" fillId="0" borderId="2" xfId="0" applyFont="1" applyFill="1" applyBorder="1" applyAlignment="1">
      <alignment vertical="center" wrapText="1"/>
    </xf>
    <xf numFmtId="0" fontId="13" fillId="0" borderId="2" xfId="2" applyFont="1" applyFill="1" applyBorder="1" applyAlignment="1">
      <alignment horizontal="center" vertical="center" wrapText="1"/>
    </xf>
    <xf numFmtId="0" fontId="6" fillId="4" borderId="6" xfId="3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 vertical="center" wrapText="1"/>
    </xf>
    <xf numFmtId="0" fontId="1" fillId="0" borderId="2" xfId="1" applyFont="1" applyFill="1" applyBorder="1" applyAlignment="1">
      <alignment horizontal="center" vertical="center" wrapText="1"/>
    </xf>
    <xf numFmtId="0" fontId="11" fillId="0" borderId="7" xfId="4" applyFont="1" applyFill="1" applyBorder="1" applyAlignment="1">
      <alignment horizontal="center" vertical="center" wrapText="1"/>
    </xf>
    <xf numFmtId="0" fontId="13" fillId="0" borderId="3" xfId="2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wrapText="1"/>
    </xf>
    <xf numFmtId="0" fontId="18" fillId="0" borderId="0" xfId="0" applyFont="1" applyFill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2" xfId="0" applyFill="1" applyBorder="1" applyAlignment="1">
      <alignment wrapText="1"/>
    </xf>
    <xf numFmtId="0" fontId="0" fillId="0" borderId="2" xfId="0" applyFill="1" applyBorder="1"/>
    <xf numFmtId="0" fontId="0" fillId="0" borderId="0" xfId="0" applyFill="1" applyAlignment="1">
      <alignment wrapText="1"/>
    </xf>
    <xf numFmtId="0" fontId="13" fillId="0" borderId="8" xfId="0" applyFont="1" applyFill="1" applyBorder="1" applyAlignment="1">
      <alignment horizontal="center" vertical="center" wrapText="1"/>
    </xf>
    <xf numFmtId="0" fontId="13" fillId="0" borderId="8" xfId="2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wrapText="1"/>
    </xf>
    <xf numFmtId="0" fontId="19" fillId="0" borderId="2" xfId="0" applyFont="1" applyFill="1" applyBorder="1" applyAlignment="1">
      <alignment vertical="center" wrapText="1"/>
    </xf>
    <xf numFmtId="0" fontId="11" fillId="0" borderId="0" xfId="4" applyFont="1" applyFill="1" applyBorder="1" applyAlignment="1">
      <alignment horizontal="center" vertical="center" wrapText="1"/>
    </xf>
    <xf numFmtId="0" fontId="13" fillId="0" borderId="0" xfId="2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/>
    </xf>
    <xf numFmtId="3" fontId="0" fillId="0" borderId="0" xfId="0" applyNumberFormat="1" applyFill="1" applyBorder="1" applyAlignment="1" applyProtection="1">
      <alignment horizontal="centerContinuous" vertical="center"/>
      <protection locked="0"/>
    </xf>
    <xf numFmtId="164" fontId="0" fillId="0" borderId="0" xfId="0" applyNumberFormat="1" applyFont="1" applyFill="1" applyBorder="1"/>
    <xf numFmtId="0" fontId="0" fillId="0" borderId="0" xfId="0" applyFont="1" applyFill="1" applyBorder="1" applyProtection="1">
      <protection locked="0"/>
    </xf>
    <xf numFmtId="0" fontId="0" fillId="0" borderId="0" xfId="0" applyFont="1" applyFill="1" applyBorder="1" applyAlignment="1" applyProtection="1">
      <alignment wrapText="1"/>
      <protection locked="0"/>
    </xf>
    <xf numFmtId="3" fontId="0" fillId="0" borderId="0" xfId="0" applyNumberFormat="1" applyFill="1" applyBorder="1" applyAlignment="1">
      <alignment horizontal="centerContinuous" vertical="center"/>
    </xf>
    <xf numFmtId="0" fontId="0" fillId="0" borderId="0" xfId="0" applyBorder="1"/>
    <xf numFmtId="1" fontId="0" fillId="0" borderId="0" xfId="0" applyNumberFormat="1" applyBorder="1"/>
    <xf numFmtId="0" fontId="3" fillId="0" borderId="0" xfId="0" applyFont="1" applyBorder="1"/>
    <xf numFmtId="0" fontId="3" fillId="0" borderId="0" xfId="0" applyFont="1" applyBorder="1" applyAlignment="1">
      <alignment wrapText="1"/>
    </xf>
    <xf numFmtId="0" fontId="11" fillId="0" borderId="2" xfId="4" applyFont="1" applyFill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  <xf numFmtId="165" fontId="0" fillId="0" borderId="2" xfId="0" applyNumberFormat="1" applyFill="1" applyBorder="1" applyAlignment="1">
      <alignment horizontal="center" vertical="center" wrapText="1"/>
    </xf>
    <xf numFmtId="165" fontId="0" fillId="5" borderId="2" xfId="0" applyNumberFormat="1" applyFill="1" applyBorder="1" applyAlignment="1">
      <alignment horizontal="center" vertical="center" wrapText="1"/>
    </xf>
    <xf numFmtId="165" fontId="0" fillId="0" borderId="0" xfId="0" applyNumberFormat="1" applyFill="1" applyBorder="1" applyAlignment="1">
      <alignment horizontal="center" vertical="center" wrapText="1"/>
    </xf>
    <xf numFmtId="0" fontId="12" fillId="4" borderId="10" xfId="3" applyFont="1" applyFill="1" applyBorder="1" applyAlignment="1">
      <alignment horizontal="center" vertical="center" wrapText="1"/>
    </xf>
    <xf numFmtId="0" fontId="0" fillId="5" borderId="2" xfId="0" applyFont="1" applyFill="1" applyBorder="1" applyProtection="1">
      <protection locked="0"/>
    </xf>
    <xf numFmtId="0" fontId="14" fillId="5" borderId="2" xfId="0" applyFont="1" applyFill="1" applyBorder="1"/>
    <xf numFmtId="0" fontId="0" fillId="5" borderId="2" xfId="0" applyFont="1" applyFill="1" applyBorder="1" applyAlignment="1" applyProtection="1">
      <alignment wrapText="1"/>
      <protection locked="0"/>
    </xf>
    <xf numFmtId="0" fontId="0" fillId="5" borderId="2" xfId="0" applyFont="1" applyFill="1" applyBorder="1"/>
    <xf numFmtId="0" fontId="0" fillId="5" borderId="2" xfId="0" applyFont="1" applyFill="1" applyBorder="1" applyAlignment="1">
      <alignment wrapText="1"/>
    </xf>
    <xf numFmtId="0" fontId="0" fillId="5" borderId="2" xfId="0" applyFont="1" applyFill="1" applyBorder="1" applyAlignment="1" applyProtection="1">
      <alignment vertical="center" wrapText="1"/>
      <protection locked="0"/>
    </xf>
    <xf numFmtId="0" fontId="0" fillId="5" borderId="2" xfId="0" applyFont="1" applyFill="1" applyBorder="1" applyAlignment="1">
      <alignment vertical="center" wrapText="1"/>
    </xf>
    <xf numFmtId="0" fontId="11" fillId="5" borderId="2" xfId="0" applyFont="1" applyFill="1" applyBorder="1"/>
    <xf numFmtId="0" fontId="11" fillId="5" borderId="2" xfId="0" applyFont="1" applyFill="1" applyBorder="1" applyAlignment="1">
      <alignment horizontal="left" wrapText="1"/>
    </xf>
    <xf numFmtId="0" fontId="11" fillId="5" borderId="2" xfId="0" applyFont="1" applyFill="1" applyBorder="1" applyAlignment="1">
      <alignment wrapText="1"/>
    </xf>
    <xf numFmtId="0" fontId="15" fillId="5" borderId="2" xfId="0" applyFont="1" applyFill="1" applyBorder="1" applyAlignment="1">
      <alignment horizontal="left" wrapText="1"/>
    </xf>
    <xf numFmtId="0" fontId="0" fillId="5" borderId="2" xfId="1" applyFont="1" applyFill="1" applyBorder="1" applyProtection="1">
      <protection locked="0"/>
    </xf>
    <xf numFmtId="0" fontId="0" fillId="5" borderId="2" xfId="1" applyFont="1" applyFill="1" applyBorder="1" applyAlignment="1" applyProtection="1">
      <alignment wrapText="1"/>
      <protection locked="0"/>
    </xf>
    <xf numFmtId="0" fontId="17" fillId="5" borderId="2" xfId="0" applyFont="1" applyFill="1" applyBorder="1"/>
    <xf numFmtId="0" fontId="17" fillId="5" borderId="2" xfId="0" applyFont="1" applyFill="1" applyBorder="1" applyAlignment="1">
      <alignment wrapText="1"/>
    </xf>
    <xf numFmtId="0" fontId="0" fillId="5" borderId="2" xfId="0" applyFill="1" applyBorder="1"/>
    <xf numFmtId="0" fontId="0" fillId="5" borderId="2" xfId="0" applyFill="1" applyBorder="1" applyAlignment="1">
      <alignment horizontal="left" vertical="center" wrapText="1"/>
    </xf>
    <xf numFmtId="0" fontId="19" fillId="5" borderId="2" xfId="0" applyFont="1" applyFill="1" applyBorder="1"/>
    <xf numFmtId="3" fontId="0" fillId="0" borderId="2" xfId="0" applyNumberFormat="1" applyFill="1" applyBorder="1" applyAlignment="1" applyProtection="1">
      <alignment horizontal="center" vertical="center"/>
      <protection locked="0"/>
    </xf>
    <xf numFmtId="0" fontId="20" fillId="0" borderId="11" xfId="1" applyFont="1" applyFill="1" applyBorder="1" applyAlignment="1">
      <alignment horizontal="center" vertical="center" wrapText="1"/>
    </xf>
    <xf numFmtId="166" fontId="20" fillId="0" borderId="12" xfId="0" applyNumberFormat="1" applyFont="1" applyFill="1" applyBorder="1" applyAlignment="1">
      <alignment horizontal="center"/>
    </xf>
  </cellXfs>
  <cellStyles count="11">
    <cellStyle name="Excel Built-in Normal 4" xfId="8"/>
    <cellStyle name="Excel Built-in Normal 6" xfId="6"/>
    <cellStyle name="Excel Built-in Normální 2" xfId="4"/>
    <cellStyle name="Excel Built-in Normální 3" xfId="7"/>
    <cellStyle name="Excel Built-in normální_List2" xfId="9"/>
    <cellStyle name="Excel Built-in normální_Optomechanika" xfId="5"/>
    <cellStyle name="Normální" xfId="0" builtinId="0"/>
    <cellStyle name="Normální 2" xfId="10"/>
    <cellStyle name="Špatně" xfId="1" builtinId="27"/>
    <cellStyle name="TableStyleLight1" xfId="3"/>
    <cellStyle name="Vysvětlující text" xfId="2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320"/>
  <sheetViews>
    <sheetView tabSelected="1" zoomScaleNormal="100" workbookViewId="0">
      <pane ySplit="1" topLeftCell="A245" activePane="bottomLeft" state="frozen"/>
      <selection pane="bottomLeft" activeCell="G2" sqref="G2"/>
    </sheetView>
  </sheetViews>
  <sheetFormatPr defaultRowHeight="14.4" x14ac:dyDescent="0.3"/>
  <cols>
    <col min="1" max="1" width="8.88671875" customWidth="1"/>
    <col min="2" max="2" width="14.109375" customWidth="1"/>
    <col min="3" max="3" width="47.6640625" customWidth="1"/>
    <col min="4" max="4" width="14.109375" customWidth="1"/>
    <col min="5" max="6" width="12.88671875" style="5" customWidth="1"/>
    <col min="7" max="7" width="19.109375" bestFit="1" customWidth="1"/>
    <col min="8" max="8" width="18.33203125" bestFit="1" customWidth="1"/>
    <col min="9" max="9" width="15.5546875" style="3" customWidth="1"/>
    <col min="10" max="10" width="18.5546875" style="2" customWidth="1"/>
  </cols>
  <sheetData>
    <row r="1" spans="1:10" ht="63" thickBot="1" x14ac:dyDescent="0.35">
      <c r="A1" s="13" t="s">
        <v>0</v>
      </c>
      <c r="B1" s="6" t="s">
        <v>1</v>
      </c>
      <c r="C1" s="6" t="s">
        <v>2</v>
      </c>
      <c r="D1" s="4" t="s">
        <v>366</v>
      </c>
      <c r="E1" s="1" t="s">
        <v>239</v>
      </c>
      <c r="F1" s="1" t="s">
        <v>368</v>
      </c>
      <c r="G1" s="6" t="s">
        <v>367</v>
      </c>
      <c r="H1" s="4" t="s">
        <v>3</v>
      </c>
      <c r="I1" s="4" t="s">
        <v>240</v>
      </c>
      <c r="J1" s="46" t="s">
        <v>369</v>
      </c>
    </row>
    <row r="2" spans="1:10" x14ac:dyDescent="0.3">
      <c r="A2" s="16">
        <v>1</v>
      </c>
      <c r="B2" s="7" t="s">
        <v>4</v>
      </c>
      <c r="C2" s="7" t="s">
        <v>5</v>
      </c>
      <c r="D2" s="41">
        <v>10</v>
      </c>
      <c r="E2" s="65">
        <v>10</v>
      </c>
      <c r="F2" s="43">
        <v>24.7</v>
      </c>
      <c r="G2" s="44"/>
      <c r="H2" s="43">
        <f>ROUND(G2,2)*D2</f>
        <v>0</v>
      </c>
      <c r="I2" s="47"/>
      <c r="J2" s="48"/>
    </row>
    <row r="3" spans="1:10" x14ac:dyDescent="0.3">
      <c r="A3" s="16">
        <v>2</v>
      </c>
      <c r="B3" s="7" t="s">
        <v>4</v>
      </c>
      <c r="C3" s="7" t="s">
        <v>6</v>
      </c>
      <c r="D3" s="41">
        <v>10</v>
      </c>
      <c r="E3" s="65">
        <v>10</v>
      </c>
      <c r="F3" s="43">
        <v>24.7</v>
      </c>
      <c r="G3" s="44"/>
      <c r="H3" s="43">
        <f>ROUND(G3,2)*D3</f>
        <v>0</v>
      </c>
      <c r="I3" s="47"/>
      <c r="J3" s="48"/>
    </row>
    <row r="4" spans="1:10" x14ac:dyDescent="0.3">
      <c r="A4" s="16">
        <v>3</v>
      </c>
      <c r="B4" s="7" t="s">
        <v>4</v>
      </c>
      <c r="C4" s="7" t="s">
        <v>7</v>
      </c>
      <c r="D4" s="41">
        <v>10</v>
      </c>
      <c r="E4" s="65">
        <v>10</v>
      </c>
      <c r="F4" s="43">
        <v>24.7</v>
      </c>
      <c r="G4" s="44"/>
      <c r="H4" s="43">
        <f>ROUND(G4,2)*D4</f>
        <v>0</v>
      </c>
      <c r="I4" s="47"/>
      <c r="J4" s="48"/>
    </row>
    <row r="5" spans="1:10" x14ac:dyDescent="0.3">
      <c r="A5" s="16">
        <v>4</v>
      </c>
      <c r="B5" s="7" t="s">
        <v>4</v>
      </c>
      <c r="C5" s="7" t="s">
        <v>8</v>
      </c>
      <c r="D5" s="41">
        <v>10</v>
      </c>
      <c r="E5" s="65">
        <v>10</v>
      </c>
      <c r="F5" s="43">
        <v>24.7</v>
      </c>
      <c r="G5" s="44"/>
      <c r="H5" s="43">
        <f>ROUND(G5,2)*D5</f>
        <v>0</v>
      </c>
      <c r="I5" s="47"/>
      <c r="J5" s="48"/>
    </row>
    <row r="6" spans="1:10" x14ac:dyDescent="0.3">
      <c r="A6" s="16">
        <v>5</v>
      </c>
      <c r="B6" s="7" t="s">
        <v>4</v>
      </c>
      <c r="C6" s="7" t="s">
        <v>9</v>
      </c>
      <c r="D6" s="41">
        <v>10</v>
      </c>
      <c r="E6" s="65">
        <v>10</v>
      </c>
      <c r="F6" s="43">
        <v>24.7</v>
      </c>
      <c r="G6" s="44"/>
      <c r="H6" s="43">
        <f>ROUND(G6,2)*D6</f>
        <v>0</v>
      </c>
      <c r="I6" s="47"/>
      <c r="J6" s="48"/>
    </row>
    <row r="7" spans="1:10" x14ac:dyDescent="0.3">
      <c r="A7" s="16">
        <v>6</v>
      </c>
      <c r="B7" s="7" t="s">
        <v>4</v>
      </c>
      <c r="C7" s="7" t="s">
        <v>10</v>
      </c>
      <c r="D7" s="41">
        <v>10</v>
      </c>
      <c r="E7" s="65">
        <v>10</v>
      </c>
      <c r="F7" s="43">
        <v>24.7</v>
      </c>
      <c r="G7" s="44"/>
      <c r="H7" s="43">
        <f>ROUND(G7,2)*D7</f>
        <v>0</v>
      </c>
      <c r="I7" s="47"/>
      <c r="J7" s="48"/>
    </row>
    <row r="8" spans="1:10" x14ac:dyDescent="0.3">
      <c r="A8" s="16">
        <v>7</v>
      </c>
      <c r="B8" s="7" t="s">
        <v>4</v>
      </c>
      <c r="C8" s="7" t="s">
        <v>11</v>
      </c>
      <c r="D8" s="41">
        <v>10</v>
      </c>
      <c r="E8" s="65">
        <v>10</v>
      </c>
      <c r="F8" s="43">
        <v>25.69</v>
      </c>
      <c r="G8" s="44"/>
      <c r="H8" s="43">
        <f>ROUND(G8,2)*D8</f>
        <v>0</v>
      </c>
      <c r="I8" s="47"/>
      <c r="J8" s="48"/>
    </row>
    <row r="9" spans="1:10" x14ac:dyDescent="0.3">
      <c r="A9" s="16">
        <v>8</v>
      </c>
      <c r="B9" s="7" t="s">
        <v>4</v>
      </c>
      <c r="C9" s="7" t="s">
        <v>12</v>
      </c>
      <c r="D9" s="41">
        <v>10</v>
      </c>
      <c r="E9" s="65">
        <v>10</v>
      </c>
      <c r="F9" s="43">
        <v>27.66</v>
      </c>
      <c r="G9" s="44"/>
      <c r="H9" s="43">
        <f>ROUND(G9,2)*D9</f>
        <v>0</v>
      </c>
      <c r="I9" s="47"/>
      <c r="J9" s="48"/>
    </row>
    <row r="10" spans="1:10" x14ac:dyDescent="0.3">
      <c r="A10" s="16">
        <v>9</v>
      </c>
      <c r="B10" s="7" t="s">
        <v>4</v>
      </c>
      <c r="C10" s="7" t="s">
        <v>13</v>
      </c>
      <c r="D10" s="41">
        <v>10</v>
      </c>
      <c r="E10" s="65">
        <v>10</v>
      </c>
      <c r="F10" s="43">
        <v>28.65</v>
      </c>
      <c r="G10" s="44"/>
      <c r="H10" s="43">
        <f>ROUND(G10,2)*D10</f>
        <v>0</v>
      </c>
      <c r="I10" s="47"/>
      <c r="J10" s="48"/>
    </row>
    <row r="11" spans="1:10" x14ac:dyDescent="0.3">
      <c r="A11" s="16">
        <v>10</v>
      </c>
      <c r="B11" s="7" t="s">
        <v>4</v>
      </c>
      <c r="C11" s="7" t="s">
        <v>14</v>
      </c>
      <c r="D11" s="41">
        <v>10</v>
      </c>
      <c r="E11" s="65">
        <v>10</v>
      </c>
      <c r="F11" s="43">
        <v>24.7</v>
      </c>
      <c r="G11" s="44"/>
      <c r="H11" s="43">
        <f>ROUND(G11,2)*D11</f>
        <v>0</v>
      </c>
      <c r="I11" s="47"/>
      <c r="J11" s="48"/>
    </row>
    <row r="12" spans="1:10" x14ac:dyDescent="0.3">
      <c r="A12" s="16">
        <v>11</v>
      </c>
      <c r="B12" s="7" t="s">
        <v>4</v>
      </c>
      <c r="C12" s="7" t="s">
        <v>15</v>
      </c>
      <c r="D12" s="41">
        <v>10</v>
      </c>
      <c r="E12" s="65">
        <v>10</v>
      </c>
      <c r="F12" s="43">
        <v>25.69</v>
      </c>
      <c r="G12" s="44"/>
      <c r="H12" s="43">
        <f>ROUND(G12,2)*D12</f>
        <v>0</v>
      </c>
      <c r="I12" s="47"/>
      <c r="J12" s="48"/>
    </row>
    <row r="13" spans="1:10" x14ac:dyDescent="0.3">
      <c r="A13" s="16">
        <v>12</v>
      </c>
      <c r="B13" s="7" t="s">
        <v>16</v>
      </c>
      <c r="C13" s="7" t="s">
        <v>17</v>
      </c>
      <c r="D13" s="41">
        <v>10</v>
      </c>
      <c r="E13" s="65">
        <v>10</v>
      </c>
      <c r="F13" s="43">
        <v>65.2</v>
      </c>
      <c r="G13" s="44"/>
      <c r="H13" s="43">
        <f>ROUND(G13,2)*D13</f>
        <v>0</v>
      </c>
      <c r="I13" s="47"/>
      <c r="J13" s="48"/>
    </row>
    <row r="14" spans="1:10" x14ac:dyDescent="0.3">
      <c r="A14" s="16">
        <v>13</v>
      </c>
      <c r="B14" s="7" t="s">
        <v>16</v>
      </c>
      <c r="C14" s="7" t="s">
        <v>18</v>
      </c>
      <c r="D14" s="41">
        <v>10</v>
      </c>
      <c r="E14" s="65">
        <v>10</v>
      </c>
      <c r="F14" s="43">
        <v>66.19</v>
      </c>
      <c r="G14" s="44"/>
      <c r="H14" s="43">
        <f>ROUND(G14,2)*D14</f>
        <v>0</v>
      </c>
      <c r="I14" s="47"/>
      <c r="J14" s="48"/>
    </row>
    <row r="15" spans="1:10" x14ac:dyDescent="0.3">
      <c r="A15" s="16">
        <v>14</v>
      </c>
      <c r="B15" s="7" t="s">
        <v>16</v>
      </c>
      <c r="C15" s="7" t="s">
        <v>6</v>
      </c>
      <c r="D15" s="41">
        <v>10</v>
      </c>
      <c r="E15" s="65">
        <v>10</v>
      </c>
      <c r="F15" s="43">
        <v>66.19</v>
      </c>
      <c r="G15" s="44"/>
      <c r="H15" s="43">
        <f>ROUND(G15,2)*D15</f>
        <v>0</v>
      </c>
      <c r="I15" s="47"/>
      <c r="J15" s="48"/>
    </row>
    <row r="16" spans="1:10" x14ac:dyDescent="0.3">
      <c r="A16" s="16">
        <v>15</v>
      </c>
      <c r="B16" s="7" t="s">
        <v>16</v>
      </c>
      <c r="C16" s="7" t="s">
        <v>7</v>
      </c>
      <c r="D16" s="41">
        <v>10</v>
      </c>
      <c r="E16" s="65">
        <v>10</v>
      </c>
      <c r="F16" s="43">
        <v>66.19</v>
      </c>
      <c r="G16" s="44"/>
      <c r="H16" s="43">
        <f>ROUND(G16,2)*D16</f>
        <v>0</v>
      </c>
      <c r="I16" s="47"/>
      <c r="J16" s="48"/>
    </row>
    <row r="17" spans="1:10" x14ac:dyDescent="0.3">
      <c r="A17" s="16">
        <v>16</v>
      </c>
      <c r="B17" s="7" t="s">
        <v>16</v>
      </c>
      <c r="C17" s="7" t="s">
        <v>8</v>
      </c>
      <c r="D17" s="41">
        <v>10</v>
      </c>
      <c r="E17" s="65">
        <v>10</v>
      </c>
      <c r="F17" s="43">
        <v>66.19</v>
      </c>
      <c r="G17" s="44"/>
      <c r="H17" s="43">
        <f>ROUND(G17,2)*D17</f>
        <v>0</v>
      </c>
      <c r="I17" s="47"/>
      <c r="J17" s="48"/>
    </row>
    <row r="18" spans="1:10" x14ac:dyDescent="0.3">
      <c r="A18" s="16">
        <v>17</v>
      </c>
      <c r="B18" s="7" t="s">
        <v>16</v>
      </c>
      <c r="C18" s="7" t="s">
        <v>9</v>
      </c>
      <c r="D18" s="41">
        <v>10</v>
      </c>
      <c r="E18" s="65">
        <v>10</v>
      </c>
      <c r="F18" s="43">
        <v>66.19</v>
      </c>
      <c r="G18" s="44"/>
      <c r="H18" s="43">
        <f>ROUND(G18,2)*D18</f>
        <v>0</v>
      </c>
      <c r="I18" s="47"/>
      <c r="J18" s="48"/>
    </row>
    <row r="19" spans="1:10" x14ac:dyDescent="0.3">
      <c r="A19" s="16">
        <v>18</v>
      </c>
      <c r="B19" s="7" t="s">
        <v>16</v>
      </c>
      <c r="C19" s="7" t="s">
        <v>10</v>
      </c>
      <c r="D19" s="41">
        <v>10</v>
      </c>
      <c r="E19" s="65">
        <v>10</v>
      </c>
      <c r="F19" s="43">
        <v>66.19</v>
      </c>
      <c r="G19" s="44"/>
      <c r="H19" s="43">
        <f>ROUND(G19,2)*D19</f>
        <v>0</v>
      </c>
      <c r="I19" s="47"/>
      <c r="J19" s="48"/>
    </row>
    <row r="20" spans="1:10" x14ac:dyDescent="0.3">
      <c r="A20" s="16">
        <v>19</v>
      </c>
      <c r="B20" s="7" t="s">
        <v>16</v>
      </c>
      <c r="C20" s="7" t="s">
        <v>11</v>
      </c>
      <c r="D20" s="41">
        <v>10</v>
      </c>
      <c r="E20" s="65">
        <v>10</v>
      </c>
      <c r="F20" s="43">
        <v>67.180000000000007</v>
      </c>
      <c r="G20" s="44"/>
      <c r="H20" s="43">
        <f>ROUND(G20,2)*D20</f>
        <v>0</v>
      </c>
      <c r="I20" s="47"/>
      <c r="J20" s="48"/>
    </row>
    <row r="21" spans="1:10" x14ac:dyDescent="0.3">
      <c r="A21" s="16">
        <v>20</v>
      </c>
      <c r="B21" s="7" t="s">
        <v>16</v>
      </c>
      <c r="C21" s="7" t="s">
        <v>12</v>
      </c>
      <c r="D21" s="41">
        <v>10</v>
      </c>
      <c r="E21" s="65">
        <v>10</v>
      </c>
      <c r="F21" s="43">
        <v>69.16</v>
      </c>
      <c r="G21" s="44"/>
      <c r="H21" s="43">
        <f>ROUND(G21,2)*D21</f>
        <v>0</v>
      </c>
      <c r="I21" s="47"/>
      <c r="J21" s="48"/>
    </row>
    <row r="22" spans="1:10" x14ac:dyDescent="0.3">
      <c r="A22" s="16">
        <v>21</v>
      </c>
      <c r="B22" s="7" t="s">
        <v>16</v>
      </c>
      <c r="C22" s="7" t="s">
        <v>13</v>
      </c>
      <c r="D22" s="41">
        <v>10</v>
      </c>
      <c r="E22" s="65">
        <v>10</v>
      </c>
      <c r="F22" s="43">
        <v>70.14</v>
      </c>
      <c r="G22" s="44"/>
      <c r="H22" s="43">
        <f>ROUND(G22,2)*D22</f>
        <v>0</v>
      </c>
      <c r="I22" s="47"/>
      <c r="J22" s="48"/>
    </row>
    <row r="23" spans="1:10" x14ac:dyDescent="0.3">
      <c r="A23" s="16">
        <v>22</v>
      </c>
      <c r="B23" s="7" t="s">
        <v>16</v>
      </c>
      <c r="C23" s="7" t="s">
        <v>14</v>
      </c>
      <c r="D23" s="41">
        <v>10</v>
      </c>
      <c r="E23" s="65">
        <v>10</v>
      </c>
      <c r="F23" s="43">
        <v>59.28</v>
      </c>
      <c r="G23" s="44"/>
      <c r="H23" s="43">
        <f>ROUND(G23,2)*D23</f>
        <v>0</v>
      </c>
      <c r="I23" s="47"/>
      <c r="J23" s="48"/>
    </row>
    <row r="24" spans="1:10" x14ac:dyDescent="0.3">
      <c r="A24" s="16">
        <v>23</v>
      </c>
      <c r="B24" s="7" t="s">
        <v>16</v>
      </c>
      <c r="C24" s="7" t="s">
        <v>15</v>
      </c>
      <c r="D24" s="41">
        <v>10</v>
      </c>
      <c r="E24" s="65">
        <v>10</v>
      </c>
      <c r="F24" s="43">
        <v>60.26</v>
      </c>
      <c r="G24" s="44"/>
      <c r="H24" s="43">
        <f>ROUND(G24,2)*D24</f>
        <v>0</v>
      </c>
      <c r="I24" s="47"/>
      <c r="J24" s="48"/>
    </row>
    <row r="25" spans="1:10" ht="41.4" x14ac:dyDescent="0.3">
      <c r="A25" s="16">
        <v>24</v>
      </c>
      <c r="B25" s="7" t="s">
        <v>19</v>
      </c>
      <c r="C25" s="7" t="s">
        <v>20</v>
      </c>
      <c r="D25" s="41">
        <v>25</v>
      </c>
      <c r="E25" s="65">
        <v>10</v>
      </c>
      <c r="F25" s="43">
        <v>625.21</v>
      </c>
      <c r="G25" s="44"/>
      <c r="H25" s="43">
        <f>ROUND(G25,2)*D25</f>
        <v>0</v>
      </c>
      <c r="I25" s="47"/>
      <c r="J25" s="49"/>
    </row>
    <row r="26" spans="1:10" ht="41.4" x14ac:dyDescent="0.3">
      <c r="A26" s="16">
        <v>25</v>
      </c>
      <c r="B26" s="7" t="s">
        <v>21</v>
      </c>
      <c r="C26" s="7" t="s">
        <v>22</v>
      </c>
      <c r="D26" s="41">
        <v>5</v>
      </c>
      <c r="E26" s="65">
        <v>10</v>
      </c>
      <c r="F26" s="43">
        <v>932.33</v>
      </c>
      <c r="G26" s="44"/>
      <c r="H26" s="43">
        <f>ROUND(G26,2)*D26</f>
        <v>0</v>
      </c>
      <c r="I26" s="47"/>
      <c r="J26" s="49"/>
    </row>
    <row r="27" spans="1:10" x14ac:dyDescent="0.3">
      <c r="A27" s="16">
        <v>26</v>
      </c>
      <c r="B27" s="8" t="s">
        <v>23</v>
      </c>
      <c r="C27" s="8" t="s">
        <v>24</v>
      </c>
      <c r="D27" s="41">
        <v>6</v>
      </c>
      <c r="E27" s="65">
        <v>10</v>
      </c>
      <c r="F27" s="43">
        <v>103.28</v>
      </c>
      <c r="G27" s="44"/>
      <c r="H27" s="43">
        <f>ROUND(G27,2)*D27</f>
        <v>0</v>
      </c>
      <c r="I27" s="47"/>
      <c r="J27" s="49"/>
    </row>
    <row r="28" spans="1:10" ht="27.6" x14ac:dyDescent="0.3">
      <c r="A28" s="16">
        <v>27</v>
      </c>
      <c r="B28" s="8" t="s">
        <v>23</v>
      </c>
      <c r="C28" s="8" t="s">
        <v>25</v>
      </c>
      <c r="D28" s="41">
        <v>5</v>
      </c>
      <c r="E28" s="65">
        <v>10</v>
      </c>
      <c r="F28" s="43">
        <v>103.28</v>
      </c>
      <c r="G28" s="44"/>
      <c r="H28" s="43">
        <f>ROUND(G28,2)*D28</f>
        <v>0</v>
      </c>
      <c r="I28" s="47"/>
      <c r="J28" s="49"/>
    </row>
    <row r="29" spans="1:10" x14ac:dyDescent="0.3">
      <c r="A29" s="16">
        <v>28</v>
      </c>
      <c r="B29" s="8" t="s">
        <v>23</v>
      </c>
      <c r="C29" s="8" t="s">
        <v>26</v>
      </c>
      <c r="D29" s="41">
        <v>6</v>
      </c>
      <c r="E29" s="65">
        <v>10</v>
      </c>
      <c r="F29" s="43">
        <v>103.28</v>
      </c>
      <c r="G29" s="44"/>
      <c r="H29" s="43">
        <f>ROUND(G29,2)*D29</f>
        <v>0</v>
      </c>
      <c r="I29" s="47"/>
      <c r="J29" s="49"/>
    </row>
    <row r="30" spans="1:10" ht="27.6" x14ac:dyDescent="0.3">
      <c r="A30" s="16">
        <v>29</v>
      </c>
      <c r="B30" s="8" t="s">
        <v>23</v>
      </c>
      <c r="C30" s="8" t="s">
        <v>27</v>
      </c>
      <c r="D30" s="41">
        <v>5</v>
      </c>
      <c r="E30" s="65">
        <v>10</v>
      </c>
      <c r="F30" s="43">
        <v>103.28</v>
      </c>
      <c r="G30" s="44"/>
      <c r="H30" s="43">
        <f>ROUND(G30,2)*D30</f>
        <v>0</v>
      </c>
      <c r="I30" s="47"/>
      <c r="J30" s="49"/>
    </row>
    <row r="31" spans="1:10" ht="27.6" x14ac:dyDescent="0.3">
      <c r="A31" s="16">
        <v>30</v>
      </c>
      <c r="B31" s="8" t="s">
        <v>28</v>
      </c>
      <c r="C31" s="8" t="s">
        <v>29</v>
      </c>
      <c r="D31" s="41">
        <v>5</v>
      </c>
      <c r="E31" s="65">
        <v>10</v>
      </c>
      <c r="F31" s="43">
        <v>59.28</v>
      </c>
      <c r="G31" s="44"/>
      <c r="H31" s="43">
        <f>ROUND(G31,2)*D31</f>
        <v>0</v>
      </c>
      <c r="I31" s="47"/>
      <c r="J31" s="48"/>
    </row>
    <row r="32" spans="1:10" ht="27.6" x14ac:dyDescent="0.3">
      <c r="A32" s="16">
        <v>31</v>
      </c>
      <c r="B32" s="8" t="s">
        <v>28</v>
      </c>
      <c r="C32" s="8" t="s">
        <v>30</v>
      </c>
      <c r="D32" s="41">
        <v>5</v>
      </c>
      <c r="E32" s="65">
        <v>10</v>
      </c>
      <c r="F32" s="43">
        <v>73.64</v>
      </c>
      <c r="G32" s="44"/>
      <c r="H32" s="43">
        <f>ROUND(G32,2)*D32</f>
        <v>0</v>
      </c>
      <c r="I32" s="47"/>
      <c r="J32" s="49"/>
    </row>
    <row r="33" spans="1:10" ht="41.4" x14ac:dyDescent="0.3">
      <c r="A33" s="16">
        <v>32</v>
      </c>
      <c r="B33" s="7" t="s">
        <v>31</v>
      </c>
      <c r="C33" s="7" t="s">
        <v>32</v>
      </c>
      <c r="D33" s="41">
        <v>52</v>
      </c>
      <c r="E33" s="65">
        <v>10</v>
      </c>
      <c r="F33" s="43">
        <v>48.11</v>
      </c>
      <c r="G33" s="44"/>
      <c r="H33" s="43">
        <f>ROUND(G33,2)*D33</f>
        <v>0</v>
      </c>
      <c r="I33" s="47"/>
      <c r="J33" s="49"/>
    </row>
    <row r="34" spans="1:10" ht="41.4" x14ac:dyDescent="0.3">
      <c r="A34" s="16">
        <v>33</v>
      </c>
      <c r="B34" s="7" t="s">
        <v>33</v>
      </c>
      <c r="C34" s="7" t="s">
        <v>34</v>
      </c>
      <c r="D34" s="41">
        <v>52</v>
      </c>
      <c r="E34" s="65">
        <v>10</v>
      </c>
      <c r="F34" s="43">
        <v>99.07</v>
      </c>
      <c r="G34" s="44"/>
      <c r="H34" s="43">
        <f>ROUND(G34,2)*D34</f>
        <v>0</v>
      </c>
      <c r="I34" s="47"/>
      <c r="J34" s="49"/>
    </row>
    <row r="35" spans="1:10" ht="41.4" x14ac:dyDescent="0.3">
      <c r="A35" s="16">
        <v>34</v>
      </c>
      <c r="B35" s="7" t="s">
        <v>35</v>
      </c>
      <c r="C35" s="7" t="s">
        <v>36</v>
      </c>
      <c r="D35" s="41">
        <v>50</v>
      </c>
      <c r="E35" s="65">
        <v>10</v>
      </c>
      <c r="F35" s="43">
        <v>56.03</v>
      </c>
      <c r="G35" s="44"/>
      <c r="H35" s="43">
        <f>ROUND(G35,2)*D35</f>
        <v>0</v>
      </c>
      <c r="I35" s="47"/>
      <c r="J35" s="49"/>
    </row>
    <row r="36" spans="1:10" ht="41.4" x14ac:dyDescent="0.3">
      <c r="A36" s="16">
        <v>35</v>
      </c>
      <c r="B36" s="9" t="s">
        <v>37</v>
      </c>
      <c r="C36" s="9" t="s">
        <v>38</v>
      </c>
      <c r="D36" s="41">
        <v>50</v>
      </c>
      <c r="E36" s="65">
        <v>10</v>
      </c>
      <c r="F36" s="43">
        <v>113.55</v>
      </c>
      <c r="G36" s="44"/>
      <c r="H36" s="43">
        <f>ROUND(G36,2)*D36</f>
        <v>0</v>
      </c>
      <c r="I36" s="47"/>
      <c r="J36" s="49"/>
    </row>
    <row r="37" spans="1:10" ht="41.4" x14ac:dyDescent="0.3">
      <c r="A37" s="16">
        <v>36</v>
      </c>
      <c r="B37" s="7" t="s">
        <v>39</v>
      </c>
      <c r="C37" s="7" t="s">
        <v>40</v>
      </c>
      <c r="D37" s="41">
        <v>275</v>
      </c>
      <c r="E37" s="65">
        <v>10</v>
      </c>
      <c r="F37" s="43">
        <v>48.11</v>
      </c>
      <c r="G37" s="44"/>
      <c r="H37" s="43">
        <f>ROUND(G37,2)*D37</f>
        <v>0</v>
      </c>
      <c r="I37" s="47"/>
      <c r="J37" s="49"/>
    </row>
    <row r="38" spans="1:10" ht="41.4" x14ac:dyDescent="0.3">
      <c r="A38" s="16">
        <v>37</v>
      </c>
      <c r="B38" s="7" t="s">
        <v>41</v>
      </c>
      <c r="C38" s="7" t="s">
        <v>42</v>
      </c>
      <c r="D38" s="41">
        <v>75</v>
      </c>
      <c r="E38" s="65">
        <v>10</v>
      </c>
      <c r="F38" s="43">
        <v>98.13</v>
      </c>
      <c r="G38" s="44"/>
      <c r="H38" s="43">
        <f>ROUND(G38,2)*D38</f>
        <v>0</v>
      </c>
      <c r="I38" s="47"/>
      <c r="J38" s="49"/>
    </row>
    <row r="39" spans="1:10" ht="41.4" x14ac:dyDescent="0.3">
      <c r="A39" s="16">
        <v>38</v>
      </c>
      <c r="B39" s="7" t="s">
        <v>43</v>
      </c>
      <c r="C39" s="7" t="s">
        <v>44</v>
      </c>
      <c r="D39" s="41">
        <v>50</v>
      </c>
      <c r="E39" s="65">
        <v>10</v>
      </c>
      <c r="F39" s="43">
        <v>49.3</v>
      </c>
      <c r="G39" s="44"/>
      <c r="H39" s="43">
        <f>ROUND(G39,2)*D39</f>
        <v>0</v>
      </c>
      <c r="I39" s="47"/>
      <c r="J39" s="49"/>
    </row>
    <row r="40" spans="1:10" ht="41.4" x14ac:dyDescent="0.3">
      <c r="A40" s="16">
        <v>39</v>
      </c>
      <c r="B40" s="7" t="s">
        <v>45</v>
      </c>
      <c r="C40" s="7" t="s">
        <v>46</v>
      </c>
      <c r="D40" s="41">
        <v>2</v>
      </c>
      <c r="E40" s="65">
        <v>10</v>
      </c>
      <c r="F40" s="43">
        <v>69.47</v>
      </c>
      <c r="G40" s="44"/>
      <c r="H40" s="43">
        <f>ROUND(G40,2)*D40</f>
        <v>0</v>
      </c>
      <c r="I40" s="47"/>
      <c r="J40" s="49"/>
    </row>
    <row r="41" spans="1:10" ht="41.4" x14ac:dyDescent="0.3">
      <c r="A41" s="16">
        <v>40</v>
      </c>
      <c r="B41" s="7" t="s">
        <v>47</v>
      </c>
      <c r="C41" s="7" t="s">
        <v>48</v>
      </c>
      <c r="D41" s="41">
        <v>7</v>
      </c>
      <c r="E41" s="65">
        <v>10</v>
      </c>
      <c r="F41" s="43">
        <v>140.58000000000001</v>
      </c>
      <c r="G41" s="44"/>
      <c r="H41" s="43">
        <f>ROUND(G41,2)*D41</f>
        <v>0</v>
      </c>
      <c r="I41" s="47"/>
      <c r="J41" s="49"/>
    </row>
    <row r="42" spans="1:10" ht="41.4" x14ac:dyDescent="0.3">
      <c r="A42" s="16">
        <v>41</v>
      </c>
      <c r="B42" s="7" t="s">
        <v>49</v>
      </c>
      <c r="C42" s="7" t="s">
        <v>50</v>
      </c>
      <c r="D42" s="41">
        <v>2</v>
      </c>
      <c r="E42" s="65">
        <v>10</v>
      </c>
      <c r="F42" s="43">
        <v>73.34</v>
      </c>
      <c r="G42" s="44"/>
      <c r="H42" s="43">
        <f>ROUND(G42,2)*D42</f>
        <v>0</v>
      </c>
      <c r="I42" s="47"/>
      <c r="J42" s="49"/>
    </row>
    <row r="43" spans="1:10" ht="27.6" x14ac:dyDescent="0.3">
      <c r="A43" s="16">
        <v>42</v>
      </c>
      <c r="B43" s="7" t="s">
        <v>28</v>
      </c>
      <c r="C43" s="7" t="s">
        <v>51</v>
      </c>
      <c r="D43" s="41">
        <v>4</v>
      </c>
      <c r="E43" s="65">
        <v>10</v>
      </c>
      <c r="F43" s="43">
        <v>37.72</v>
      </c>
      <c r="G43" s="44"/>
      <c r="H43" s="43">
        <f>ROUND(G43,2)*D43</f>
        <v>0</v>
      </c>
      <c r="I43" s="47"/>
      <c r="J43" s="49"/>
    </row>
    <row r="44" spans="1:10" ht="27.6" x14ac:dyDescent="0.3">
      <c r="A44" s="16">
        <v>43</v>
      </c>
      <c r="B44" s="7" t="s">
        <v>28</v>
      </c>
      <c r="C44" s="7" t="s">
        <v>52</v>
      </c>
      <c r="D44" s="41">
        <v>4</v>
      </c>
      <c r="E44" s="65">
        <v>10</v>
      </c>
      <c r="F44" s="43">
        <v>33.590000000000003</v>
      </c>
      <c r="G44" s="44"/>
      <c r="H44" s="43">
        <f>ROUND(G44,2)*D44</f>
        <v>0</v>
      </c>
      <c r="I44" s="47"/>
      <c r="J44" s="48"/>
    </row>
    <row r="45" spans="1:10" ht="27.6" x14ac:dyDescent="0.3">
      <c r="A45" s="16">
        <v>44</v>
      </c>
      <c r="B45" s="7" t="s">
        <v>28</v>
      </c>
      <c r="C45" s="7" t="s">
        <v>53</v>
      </c>
      <c r="D45" s="41">
        <v>4</v>
      </c>
      <c r="E45" s="65">
        <v>10</v>
      </c>
      <c r="F45" s="43">
        <v>28.65</v>
      </c>
      <c r="G45" s="44"/>
      <c r="H45" s="43">
        <f>ROUND(G45,2)*D45</f>
        <v>0</v>
      </c>
      <c r="I45" s="47"/>
      <c r="J45" s="48"/>
    </row>
    <row r="46" spans="1:10" ht="41.4" x14ac:dyDescent="0.3">
      <c r="A46" s="16">
        <v>45</v>
      </c>
      <c r="B46" s="7" t="s">
        <v>54</v>
      </c>
      <c r="C46" s="7" t="s">
        <v>55</v>
      </c>
      <c r="D46" s="41">
        <v>8</v>
      </c>
      <c r="E46" s="65">
        <v>10</v>
      </c>
      <c r="F46" s="43">
        <v>96.63</v>
      </c>
      <c r="G46" s="44"/>
      <c r="H46" s="43">
        <f>ROUND(G46,2)*D46</f>
        <v>0</v>
      </c>
      <c r="I46" s="47"/>
      <c r="J46" s="49"/>
    </row>
    <row r="47" spans="1:10" ht="41.4" x14ac:dyDescent="0.3">
      <c r="A47" s="16">
        <v>46</v>
      </c>
      <c r="B47" s="7" t="s">
        <v>56</v>
      </c>
      <c r="C47" s="7" t="s">
        <v>57</v>
      </c>
      <c r="D47" s="41">
        <v>8</v>
      </c>
      <c r="E47" s="65">
        <v>10</v>
      </c>
      <c r="F47" s="43">
        <v>158.38999999999999</v>
      </c>
      <c r="G47" s="44"/>
      <c r="H47" s="43">
        <f>ROUND(G47,2)*D47</f>
        <v>0</v>
      </c>
      <c r="I47" s="47"/>
      <c r="J47" s="49"/>
    </row>
    <row r="48" spans="1:10" ht="27.6" x14ac:dyDescent="0.3">
      <c r="A48" s="16">
        <v>47</v>
      </c>
      <c r="B48" s="7" t="s">
        <v>56</v>
      </c>
      <c r="C48" s="7" t="s">
        <v>241</v>
      </c>
      <c r="D48" s="41">
        <v>5</v>
      </c>
      <c r="E48" s="65">
        <v>10</v>
      </c>
      <c r="F48" s="43">
        <v>158.38999999999999</v>
      </c>
      <c r="G48" s="44"/>
      <c r="H48" s="43">
        <f>ROUND(G48,2)*D48</f>
        <v>0</v>
      </c>
      <c r="I48" s="47"/>
      <c r="J48" s="49"/>
    </row>
    <row r="49" spans="1:10" ht="41.4" x14ac:dyDescent="0.3">
      <c r="A49" s="16">
        <v>48</v>
      </c>
      <c r="B49" s="7" t="s">
        <v>58</v>
      </c>
      <c r="C49" s="7" t="s">
        <v>59</v>
      </c>
      <c r="D49" s="41">
        <v>5</v>
      </c>
      <c r="E49" s="65">
        <v>10</v>
      </c>
      <c r="F49" s="43">
        <v>62.52</v>
      </c>
      <c r="G49" s="44"/>
      <c r="H49" s="43">
        <f>ROUND(G49,2)*D49</f>
        <v>0</v>
      </c>
      <c r="I49" s="47"/>
      <c r="J49" s="49"/>
    </row>
    <row r="50" spans="1:10" ht="41.4" x14ac:dyDescent="0.3">
      <c r="A50" s="16">
        <v>49</v>
      </c>
      <c r="B50" s="7" t="s">
        <v>60</v>
      </c>
      <c r="C50" s="7" t="s">
        <v>61</v>
      </c>
      <c r="D50" s="41">
        <v>5</v>
      </c>
      <c r="E50" s="65">
        <v>10</v>
      </c>
      <c r="F50" s="43">
        <v>96.88</v>
      </c>
      <c r="G50" s="44"/>
      <c r="H50" s="43">
        <f>ROUND(G50,2)*D50</f>
        <v>0</v>
      </c>
      <c r="I50" s="47"/>
      <c r="J50" s="49"/>
    </row>
    <row r="51" spans="1:10" ht="41.4" x14ac:dyDescent="0.3">
      <c r="A51" s="16">
        <v>50</v>
      </c>
      <c r="B51" s="7" t="s">
        <v>62</v>
      </c>
      <c r="C51" s="7" t="s">
        <v>63</v>
      </c>
      <c r="D51" s="41">
        <v>5</v>
      </c>
      <c r="E51" s="65">
        <v>10</v>
      </c>
      <c r="F51" s="43">
        <v>284.87</v>
      </c>
      <c r="G51" s="44"/>
      <c r="H51" s="43">
        <f>ROUND(G51,2)*D51</f>
        <v>0</v>
      </c>
      <c r="I51" s="47"/>
      <c r="J51" s="49"/>
    </row>
    <row r="52" spans="1:10" ht="41.4" x14ac:dyDescent="0.3">
      <c r="A52" s="16">
        <v>51</v>
      </c>
      <c r="B52" s="7" t="s">
        <v>64</v>
      </c>
      <c r="C52" s="7" t="s">
        <v>65</v>
      </c>
      <c r="D52" s="41">
        <v>10</v>
      </c>
      <c r="E52" s="65">
        <v>10</v>
      </c>
      <c r="F52" s="43">
        <v>319.75</v>
      </c>
      <c r="G52" s="44"/>
      <c r="H52" s="43">
        <f>ROUND(G52,2)*D52</f>
        <v>0</v>
      </c>
      <c r="I52" s="47"/>
      <c r="J52" s="49"/>
    </row>
    <row r="53" spans="1:10" ht="55.2" x14ac:dyDescent="0.3">
      <c r="A53" s="16">
        <v>52</v>
      </c>
      <c r="B53" s="7" t="s">
        <v>47</v>
      </c>
      <c r="C53" s="7" t="s">
        <v>66</v>
      </c>
      <c r="D53" s="41">
        <v>5</v>
      </c>
      <c r="E53" s="65">
        <v>10</v>
      </c>
      <c r="F53" s="43">
        <v>183.76</v>
      </c>
      <c r="G53" s="44"/>
      <c r="H53" s="43">
        <f>ROUND(G53,2)*D53</f>
        <v>0</v>
      </c>
      <c r="I53" s="47"/>
      <c r="J53" s="49"/>
    </row>
    <row r="54" spans="1:10" ht="55.2" x14ac:dyDescent="0.3">
      <c r="A54" s="16">
        <v>53</v>
      </c>
      <c r="B54" s="7" t="s">
        <v>47</v>
      </c>
      <c r="C54" s="7" t="s">
        <v>67</v>
      </c>
      <c r="D54" s="41">
        <v>5</v>
      </c>
      <c r="E54" s="65">
        <v>10</v>
      </c>
      <c r="F54" s="43">
        <v>183.76</v>
      </c>
      <c r="G54" s="44"/>
      <c r="H54" s="43">
        <f>ROUND(G54,2)*D54</f>
        <v>0</v>
      </c>
      <c r="I54" s="47"/>
      <c r="J54" s="49"/>
    </row>
    <row r="55" spans="1:10" ht="55.2" x14ac:dyDescent="0.3">
      <c r="A55" s="16">
        <v>54</v>
      </c>
      <c r="B55" s="7" t="s">
        <v>47</v>
      </c>
      <c r="C55" s="7" t="s">
        <v>68</v>
      </c>
      <c r="D55" s="41">
        <v>5</v>
      </c>
      <c r="E55" s="65">
        <v>10</v>
      </c>
      <c r="F55" s="43">
        <v>183.76</v>
      </c>
      <c r="G55" s="44"/>
      <c r="H55" s="43">
        <f>ROUND(G55,2)*D55</f>
        <v>0</v>
      </c>
      <c r="I55" s="47"/>
      <c r="J55" s="49"/>
    </row>
    <row r="56" spans="1:10" x14ac:dyDescent="0.3">
      <c r="A56" s="16">
        <v>55</v>
      </c>
      <c r="B56" s="7" t="s">
        <v>4</v>
      </c>
      <c r="C56" s="7" t="s">
        <v>69</v>
      </c>
      <c r="D56" s="41">
        <v>7</v>
      </c>
      <c r="E56" s="65">
        <v>10</v>
      </c>
      <c r="F56" s="43">
        <v>75.44</v>
      </c>
      <c r="G56" s="44"/>
      <c r="H56" s="43">
        <f>ROUND(G56,2)*D56</f>
        <v>0</v>
      </c>
      <c r="I56" s="47"/>
      <c r="J56" s="49"/>
    </row>
    <row r="57" spans="1:10" x14ac:dyDescent="0.3">
      <c r="A57" s="16">
        <v>56</v>
      </c>
      <c r="B57" s="7" t="s">
        <v>4</v>
      </c>
      <c r="C57" s="7" t="s">
        <v>70</v>
      </c>
      <c r="D57" s="41">
        <v>17</v>
      </c>
      <c r="E57" s="65">
        <v>10</v>
      </c>
      <c r="F57" s="43">
        <v>75.44</v>
      </c>
      <c r="G57" s="44"/>
      <c r="H57" s="43">
        <f>ROUND(G57,2)*D57</f>
        <v>0</v>
      </c>
      <c r="I57" s="47"/>
      <c r="J57" s="49"/>
    </row>
    <row r="58" spans="1:10" x14ac:dyDescent="0.3">
      <c r="A58" s="16">
        <v>57</v>
      </c>
      <c r="B58" s="7" t="s">
        <v>4</v>
      </c>
      <c r="C58" s="7" t="s">
        <v>71</v>
      </c>
      <c r="D58" s="41">
        <v>7</v>
      </c>
      <c r="E58" s="65">
        <v>10</v>
      </c>
      <c r="F58" s="43">
        <v>75.44</v>
      </c>
      <c r="G58" s="44"/>
      <c r="H58" s="43">
        <f>ROUND(G58,2)*D58</f>
        <v>0</v>
      </c>
      <c r="I58" s="47"/>
      <c r="J58" s="49"/>
    </row>
    <row r="59" spans="1:10" x14ac:dyDescent="0.3">
      <c r="A59" s="16">
        <v>58</v>
      </c>
      <c r="B59" s="7" t="s">
        <v>4</v>
      </c>
      <c r="C59" s="7" t="s">
        <v>72</v>
      </c>
      <c r="D59" s="41">
        <v>17</v>
      </c>
      <c r="E59" s="65">
        <v>10</v>
      </c>
      <c r="F59" s="43">
        <v>75.44</v>
      </c>
      <c r="G59" s="44"/>
      <c r="H59" s="43">
        <f>ROUND(G59,2)*D59</f>
        <v>0</v>
      </c>
      <c r="I59" s="47"/>
      <c r="J59" s="49"/>
    </row>
    <row r="60" spans="1:10" x14ac:dyDescent="0.3">
      <c r="A60" s="16">
        <v>59</v>
      </c>
      <c r="B60" s="7" t="s">
        <v>4</v>
      </c>
      <c r="C60" s="7" t="s">
        <v>73</v>
      </c>
      <c r="D60" s="41">
        <v>7</v>
      </c>
      <c r="E60" s="65">
        <v>10</v>
      </c>
      <c r="F60" s="43">
        <v>72.75</v>
      </c>
      <c r="G60" s="44"/>
      <c r="H60" s="43">
        <f>ROUND(G60,2)*D60</f>
        <v>0</v>
      </c>
      <c r="I60" s="47"/>
      <c r="J60" s="49"/>
    </row>
    <row r="61" spans="1:10" x14ac:dyDescent="0.3">
      <c r="A61" s="16">
        <v>60</v>
      </c>
      <c r="B61" s="7" t="s">
        <v>4</v>
      </c>
      <c r="C61" s="7" t="s">
        <v>74</v>
      </c>
      <c r="D61" s="41">
        <v>12</v>
      </c>
      <c r="E61" s="65">
        <v>10</v>
      </c>
      <c r="F61" s="43">
        <v>72.75</v>
      </c>
      <c r="G61" s="44"/>
      <c r="H61" s="43">
        <f>ROUND(G61,2)*D61</f>
        <v>0</v>
      </c>
      <c r="I61" s="47"/>
      <c r="J61" s="49"/>
    </row>
    <row r="62" spans="1:10" x14ac:dyDescent="0.3">
      <c r="A62" s="16">
        <v>61</v>
      </c>
      <c r="B62" s="7" t="s">
        <v>4</v>
      </c>
      <c r="C62" s="7" t="s">
        <v>75</v>
      </c>
      <c r="D62" s="41">
        <v>7</v>
      </c>
      <c r="E62" s="65">
        <v>10</v>
      </c>
      <c r="F62" s="43">
        <v>72.75</v>
      </c>
      <c r="G62" s="44"/>
      <c r="H62" s="43">
        <f>ROUND(G62,2)*D62</f>
        <v>0</v>
      </c>
      <c r="I62" s="47"/>
      <c r="J62" s="49"/>
    </row>
    <row r="63" spans="1:10" x14ac:dyDescent="0.3">
      <c r="A63" s="16">
        <v>62</v>
      </c>
      <c r="B63" s="7" t="s">
        <v>4</v>
      </c>
      <c r="C63" s="7" t="s">
        <v>76</v>
      </c>
      <c r="D63" s="41">
        <v>12</v>
      </c>
      <c r="E63" s="65">
        <v>10</v>
      </c>
      <c r="F63" s="43">
        <v>72.75</v>
      </c>
      <c r="G63" s="44"/>
      <c r="H63" s="43">
        <f>ROUND(G63,2)*D63</f>
        <v>0</v>
      </c>
      <c r="I63" s="47"/>
      <c r="J63" s="49"/>
    </row>
    <row r="64" spans="1:10" x14ac:dyDescent="0.3">
      <c r="A64" s="16">
        <v>63</v>
      </c>
      <c r="B64" s="7" t="s">
        <v>4</v>
      </c>
      <c r="C64" s="7" t="s">
        <v>77</v>
      </c>
      <c r="D64" s="41">
        <v>7</v>
      </c>
      <c r="E64" s="65">
        <v>10</v>
      </c>
      <c r="F64" s="43">
        <v>72.75</v>
      </c>
      <c r="G64" s="44"/>
      <c r="H64" s="43">
        <f>ROUND(G64,2)*D64</f>
        <v>0</v>
      </c>
      <c r="I64" s="47"/>
      <c r="J64" s="49"/>
    </row>
    <row r="65" spans="1:10" x14ac:dyDescent="0.3">
      <c r="A65" s="16">
        <v>64</v>
      </c>
      <c r="B65" s="7" t="s">
        <v>4</v>
      </c>
      <c r="C65" s="7" t="s">
        <v>78</v>
      </c>
      <c r="D65" s="41">
        <v>12</v>
      </c>
      <c r="E65" s="65">
        <v>10</v>
      </c>
      <c r="F65" s="43">
        <v>72.75</v>
      </c>
      <c r="G65" s="44"/>
      <c r="H65" s="43">
        <f>ROUND(G65,2)*D65</f>
        <v>0</v>
      </c>
      <c r="I65" s="47"/>
      <c r="J65" s="49"/>
    </row>
    <row r="66" spans="1:10" x14ac:dyDescent="0.3">
      <c r="A66" s="16">
        <v>65</v>
      </c>
      <c r="B66" s="7" t="s">
        <v>4</v>
      </c>
      <c r="C66" s="7" t="s">
        <v>79</v>
      </c>
      <c r="D66" s="41">
        <v>7</v>
      </c>
      <c r="E66" s="65">
        <v>10</v>
      </c>
      <c r="F66" s="43">
        <v>72.75</v>
      </c>
      <c r="G66" s="44"/>
      <c r="H66" s="43">
        <f>ROUND(G66,2)*D66</f>
        <v>0</v>
      </c>
      <c r="I66" s="47"/>
      <c r="J66" s="49"/>
    </row>
    <row r="67" spans="1:10" x14ac:dyDescent="0.3">
      <c r="A67" s="16">
        <v>66</v>
      </c>
      <c r="B67" s="7" t="s">
        <v>4</v>
      </c>
      <c r="C67" s="7" t="s">
        <v>80</v>
      </c>
      <c r="D67" s="41">
        <v>12</v>
      </c>
      <c r="E67" s="65">
        <v>10</v>
      </c>
      <c r="F67" s="43">
        <v>72.75</v>
      </c>
      <c r="G67" s="44"/>
      <c r="H67" s="43">
        <f>ROUND(G67,2)*D67</f>
        <v>0</v>
      </c>
      <c r="I67" s="47"/>
      <c r="J67" s="49"/>
    </row>
    <row r="68" spans="1:10" ht="27.6" x14ac:dyDescent="0.3">
      <c r="A68" s="16">
        <v>67</v>
      </c>
      <c r="B68" s="7" t="s">
        <v>28</v>
      </c>
      <c r="C68" s="7" t="s">
        <v>81</v>
      </c>
      <c r="D68" s="41">
        <v>4</v>
      </c>
      <c r="E68" s="65">
        <v>10</v>
      </c>
      <c r="F68" s="43">
        <v>74.55</v>
      </c>
      <c r="G68" s="44"/>
      <c r="H68" s="43">
        <f>ROUND(G68,2)*D68</f>
        <v>0</v>
      </c>
      <c r="I68" s="50"/>
      <c r="J68" s="51"/>
    </row>
    <row r="69" spans="1:10" ht="27.6" x14ac:dyDescent="0.3">
      <c r="A69" s="16">
        <v>68</v>
      </c>
      <c r="B69" s="7" t="s">
        <v>28</v>
      </c>
      <c r="C69" s="7" t="s">
        <v>82</v>
      </c>
      <c r="D69" s="41">
        <v>4</v>
      </c>
      <c r="E69" s="65">
        <v>10</v>
      </c>
      <c r="F69" s="43">
        <v>74.55</v>
      </c>
      <c r="G69" s="44"/>
      <c r="H69" s="43">
        <f>ROUND(G69,2)*D69</f>
        <v>0</v>
      </c>
      <c r="I69" s="50"/>
      <c r="J69" s="51"/>
    </row>
    <row r="70" spans="1:10" ht="27.6" x14ac:dyDescent="0.3">
      <c r="A70" s="16">
        <v>69</v>
      </c>
      <c r="B70" s="7" t="s">
        <v>28</v>
      </c>
      <c r="C70" s="7" t="s">
        <v>83</v>
      </c>
      <c r="D70" s="41">
        <v>4</v>
      </c>
      <c r="E70" s="65">
        <v>10</v>
      </c>
      <c r="F70" s="43">
        <v>37.72</v>
      </c>
      <c r="G70" s="44"/>
      <c r="H70" s="43">
        <f>ROUND(G70,2)*D70</f>
        <v>0</v>
      </c>
      <c r="I70" s="50"/>
      <c r="J70" s="51"/>
    </row>
    <row r="71" spans="1:10" ht="27.6" x14ac:dyDescent="0.3">
      <c r="A71" s="16">
        <v>70</v>
      </c>
      <c r="B71" s="7" t="s">
        <v>28</v>
      </c>
      <c r="C71" s="7" t="s">
        <v>84</v>
      </c>
      <c r="D71" s="41">
        <v>4</v>
      </c>
      <c r="E71" s="65">
        <v>10</v>
      </c>
      <c r="F71" s="43">
        <v>51.19</v>
      </c>
      <c r="G71" s="44"/>
      <c r="H71" s="43">
        <f>ROUND(G71,2)*D71</f>
        <v>0</v>
      </c>
      <c r="I71" s="50"/>
      <c r="J71" s="51"/>
    </row>
    <row r="72" spans="1:10" x14ac:dyDescent="0.3">
      <c r="A72" s="16">
        <v>71</v>
      </c>
      <c r="B72" s="7" t="s">
        <v>85</v>
      </c>
      <c r="C72" s="10" t="s">
        <v>86</v>
      </c>
      <c r="D72" s="41">
        <v>3</v>
      </c>
      <c r="E72" s="65">
        <v>10</v>
      </c>
      <c r="F72" s="43">
        <v>498.05</v>
      </c>
      <c r="G72" s="44"/>
      <c r="H72" s="43">
        <f>ROUND(G72,2)*D72</f>
        <v>0</v>
      </c>
      <c r="I72" s="50"/>
      <c r="J72" s="51"/>
    </row>
    <row r="73" spans="1:10" x14ac:dyDescent="0.3">
      <c r="A73" s="16">
        <v>72</v>
      </c>
      <c r="B73" s="7" t="s">
        <v>85</v>
      </c>
      <c r="C73" s="10" t="s">
        <v>87</v>
      </c>
      <c r="D73" s="41">
        <v>3</v>
      </c>
      <c r="E73" s="65">
        <v>10</v>
      </c>
      <c r="F73" s="43">
        <v>498.05</v>
      </c>
      <c r="G73" s="44"/>
      <c r="H73" s="43">
        <f>ROUND(G73,2)*D73</f>
        <v>0</v>
      </c>
      <c r="I73" s="50"/>
      <c r="J73" s="51"/>
    </row>
    <row r="74" spans="1:10" ht="27.6" x14ac:dyDescent="0.3">
      <c r="A74" s="16">
        <v>73</v>
      </c>
      <c r="B74" s="7" t="s">
        <v>54</v>
      </c>
      <c r="C74" s="7" t="s">
        <v>88</v>
      </c>
      <c r="D74" s="41">
        <v>3</v>
      </c>
      <c r="E74" s="65">
        <v>10</v>
      </c>
      <c r="F74" s="43">
        <v>158.07</v>
      </c>
      <c r="G74" s="44"/>
      <c r="H74" s="43">
        <f>ROUND(G74,2)*D74</f>
        <v>0</v>
      </c>
      <c r="I74" s="50"/>
      <c r="J74" s="51"/>
    </row>
    <row r="75" spans="1:10" ht="41.4" x14ac:dyDescent="0.3">
      <c r="A75" s="16">
        <v>74</v>
      </c>
      <c r="B75" s="11" t="s">
        <v>89</v>
      </c>
      <c r="C75" s="11" t="s">
        <v>90</v>
      </c>
      <c r="D75" s="41">
        <v>1</v>
      </c>
      <c r="E75" s="65">
        <v>10</v>
      </c>
      <c r="F75" s="43">
        <v>449.02</v>
      </c>
      <c r="G75" s="44"/>
      <c r="H75" s="43">
        <f>ROUND(G75,2)*D75</f>
        <v>0</v>
      </c>
      <c r="I75" s="52"/>
      <c r="J75" s="53"/>
    </row>
    <row r="76" spans="1:10" ht="27.6" x14ac:dyDescent="0.3">
      <c r="A76" s="16">
        <v>75</v>
      </c>
      <c r="B76" s="11" t="s">
        <v>91</v>
      </c>
      <c r="C76" s="11" t="s">
        <v>92</v>
      </c>
      <c r="D76" s="41">
        <v>2</v>
      </c>
      <c r="E76" s="65">
        <v>10</v>
      </c>
      <c r="F76" s="43">
        <v>195.24</v>
      </c>
      <c r="G76" s="44"/>
      <c r="H76" s="43">
        <f>ROUND(G76,2)*D76</f>
        <v>0</v>
      </c>
      <c r="I76" s="52"/>
      <c r="J76" s="53"/>
    </row>
    <row r="77" spans="1:10" ht="27.6" x14ac:dyDescent="0.3">
      <c r="A77" s="16">
        <v>76</v>
      </c>
      <c r="B77" s="11" t="s">
        <v>91</v>
      </c>
      <c r="C77" s="11" t="s">
        <v>93</v>
      </c>
      <c r="D77" s="41">
        <v>2</v>
      </c>
      <c r="E77" s="65">
        <v>10</v>
      </c>
      <c r="F77" s="43">
        <v>195.24</v>
      </c>
      <c r="G77" s="44"/>
      <c r="H77" s="43">
        <f>ROUND(G77,2)*D77</f>
        <v>0</v>
      </c>
      <c r="I77" s="52"/>
      <c r="J77" s="53"/>
    </row>
    <row r="78" spans="1:10" ht="55.2" x14ac:dyDescent="0.3">
      <c r="A78" s="16">
        <v>77</v>
      </c>
      <c r="B78" s="11" t="s">
        <v>94</v>
      </c>
      <c r="C78" s="11" t="s">
        <v>95</v>
      </c>
      <c r="D78" s="41">
        <v>3</v>
      </c>
      <c r="E78" s="65">
        <v>10</v>
      </c>
      <c r="F78" s="43">
        <v>272.92</v>
      </c>
      <c r="G78" s="44"/>
      <c r="H78" s="43">
        <f>ROUND(G78,2)*D78</f>
        <v>0</v>
      </c>
      <c r="I78" s="52"/>
      <c r="J78" s="53"/>
    </row>
    <row r="79" spans="1:10" ht="41.4" x14ac:dyDescent="0.3">
      <c r="A79" s="16">
        <v>78</v>
      </c>
      <c r="B79" s="11" t="s">
        <v>96</v>
      </c>
      <c r="C79" s="11" t="s">
        <v>97</v>
      </c>
      <c r="D79" s="41">
        <v>5</v>
      </c>
      <c r="E79" s="65">
        <v>10</v>
      </c>
      <c r="F79" s="43">
        <v>282.89</v>
      </c>
      <c r="G79" s="44"/>
      <c r="H79" s="43">
        <f>ROUND(G79,2)*D79</f>
        <v>0</v>
      </c>
      <c r="I79" s="52"/>
      <c r="J79" s="53"/>
    </row>
    <row r="80" spans="1:10" ht="27.6" x14ac:dyDescent="0.3">
      <c r="A80" s="16">
        <v>79</v>
      </c>
      <c r="B80" s="14" t="s">
        <v>98</v>
      </c>
      <c r="C80" s="14" t="s">
        <v>99</v>
      </c>
      <c r="D80" s="41">
        <v>2</v>
      </c>
      <c r="E80" s="65">
        <v>10</v>
      </c>
      <c r="F80" s="43">
        <v>193.25</v>
      </c>
      <c r="G80" s="44"/>
      <c r="H80" s="43">
        <f>ROUND(G80,2)*D80</f>
        <v>0</v>
      </c>
      <c r="I80" s="54"/>
      <c r="J80" s="55"/>
    </row>
    <row r="81" spans="1:10" ht="27.6" x14ac:dyDescent="0.3">
      <c r="A81" s="16">
        <v>80</v>
      </c>
      <c r="B81" s="14" t="s">
        <v>100</v>
      </c>
      <c r="C81" s="14" t="s">
        <v>101</v>
      </c>
      <c r="D81" s="41">
        <v>2</v>
      </c>
      <c r="E81" s="65">
        <v>10</v>
      </c>
      <c r="F81" s="43">
        <v>117.54</v>
      </c>
      <c r="G81" s="44"/>
      <c r="H81" s="43">
        <f>ROUND(G81,2)*D81</f>
        <v>0</v>
      </c>
      <c r="I81" s="54"/>
      <c r="J81" s="55"/>
    </row>
    <row r="82" spans="1:10" ht="41.4" x14ac:dyDescent="0.3">
      <c r="A82" s="16">
        <v>81</v>
      </c>
      <c r="B82" s="14" t="s">
        <v>102</v>
      </c>
      <c r="C82" s="14" t="s">
        <v>103</v>
      </c>
      <c r="D82" s="41">
        <v>2</v>
      </c>
      <c r="E82" s="65">
        <v>10</v>
      </c>
      <c r="F82" s="43">
        <v>229.1</v>
      </c>
      <c r="G82" s="44"/>
      <c r="H82" s="43">
        <f>ROUND(G82,2)*D82</f>
        <v>0</v>
      </c>
      <c r="I82" s="54"/>
      <c r="J82" s="56"/>
    </row>
    <row r="83" spans="1:10" ht="27.6" x14ac:dyDescent="0.3">
      <c r="A83" s="16">
        <v>82</v>
      </c>
      <c r="B83" s="14" t="s">
        <v>104</v>
      </c>
      <c r="C83" s="14" t="s">
        <v>105</v>
      </c>
      <c r="D83" s="41">
        <v>2</v>
      </c>
      <c r="E83" s="65">
        <v>10</v>
      </c>
      <c r="F83" s="43">
        <v>40.840000000000003</v>
      </c>
      <c r="G83" s="44"/>
      <c r="H83" s="43">
        <f>ROUND(G83,2)*D83</f>
        <v>0</v>
      </c>
      <c r="I83" s="54"/>
      <c r="J83" s="56"/>
    </row>
    <row r="84" spans="1:10" ht="41.4" x14ac:dyDescent="0.3">
      <c r="A84" s="16">
        <v>83</v>
      </c>
      <c r="B84" s="14" t="s">
        <v>106</v>
      </c>
      <c r="C84" s="14" t="s">
        <v>107</v>
      </c>
      <c r="D84" s="41">
        <v>2</v>
      </c>
      <c r="E84" s="65">
        <v>10</v>
      </c>
      <c r="F84" s="43">
        <v>168.34</v>
      </c>
      <c r="G84" s="44"/>
      <c r="H84" s="43">
        <f>ROUND(G84,2)*D84</f>
        <v>0</v>
      </c>
      <c r="I84" s="54"/>
      <c r="J84" s="57"/>
    </row>
    <row r="85" spans="1:10" ht="41.4" x14ac:dyDescent="0.3">
      <c r="A85" s="16">
        <v>84</v>
      </c>
      <c r="B85" s="14" t="s">
        <v>108</v>
      </c>
      <c r="C85" s="14" t="s">
        <v>109</v>
      </c>
      <c r="D85" s="41">
        <v>2</v>
      </c>
      <c r="E85" s="65">
        <v>10</v>
      </c>
      <c r="F85" s="43">
        <v>168.34</v>
      </c>
      <c r="G85" s="44"/>
      <c r="H85" s="43">
        <f>ROUND(G85,2)*D85</f>
        <v>0</v>
      </c>
      <c r="I85" s="54"/>
      <c r="J85" s="51"/>
    </row>
    <row r="86" spans="1:10" ht="41.4" x14ac:dyDescent="0.3">
      <c r="A86" s="16">
        <v>85</v>
      </c>
      <c r="B86" s="14" t="s">
        <v>110</v>
      </c>
      <c r="C86" s="14" t="s">
        <v>111</v>
      </c>
      <c r="D86" s="41">
        <v>2</v>
      </c>
      <c r="E86" s="65">
        <v>10</v>
      </c>
      <c r="F86" s="43">
        <v>168.34</v>
      </c>
      <c r="G86" s="44"/>
      <c r="H86" s="43">
        <f>ROUND(G86,2)*D86</f>
        <v>0</v>
      </c>
      <c r="I86" s="54"/>
      <c r="J86" s="51"/>
    </row>
    <row r="87" spans="1:10" ht="41.4" x14ac:dyDescent="0.3">
      <c r="A87" s="16">
        <v>86</v>
      </c>
      <c r="B87" s="14" t="s">
        <v>112</v>
      </c>
      <c r="C87" s="14" t="s">
        <v>113</v>
      </c>
      <c r="D87" s="41">
        <v>2</v>
      </c>
      <c r="E87" s="65">
        <v>10</v>
      </c>
      <c r="F87" s="43">
        <v>168.34</v>
      </c>
      <c r="G87" s="44"/>
      <c r="H87" s="43">
        <f>ROUND(G87,2)*D87</f>
        <v>0</v>
      </c>
      <c r="I87" s="54"/>
      <c r="J87" s="51"/>
    </row>
    <row r="88" spans="1:10" ht="41.4" x14ac:dyDescent="0.3">
      <c r="A88" s="16">
        <v>87</v>
      </c>
      <c r="B88" s="14" t="s">
        <v>114</v>
      </c>
      <c r="C88" s="14" t="s">
        <v>115</v>
      </c>
      <c r="D88" s="41">
        <v>2</v>
      </c>
      <c r="E88" s="65">
        <v>10</v>
      </c>
      <c r="F88" s="43">
        <v>168.34</v>
      </c>
      <c r="G88" s="44"/>
      <c r="H88" s="43">
        <f>ROUND(G88,2)*D88</f>
        <v>0</v>
      </c>
      <c r="I88" s="54"/>
      <c r="J88" s="51"/>
    </row>
    <row r="89" spans="1:10" ht="41.4" x14ac:dyDescent="0.3">
      <c r="A89" s="16">
        <v>88</v>
      </c>
      <c r="B89" s="14" t="s">
        <v>116</v>
      </c>
      <c r="C89" s="14" t="s">
        <v>117</v>
      </c>
      <c r="D89" s="41">
        <v>2</v>
      </c>
      <c r="E89" s="65">
        <v>10</v>
      </c>
      <c r="F89" s="43">
        <v>168.34</v>
      </c>
      <c r="G89" s="44"/>
      <c r="H89" s="43">
        <f>ROUND(G89,2)*D89</f>
        <v>0</v>
      </c>
      <c r="I89" s="54"/>
      <c r="J89" s="51"/>
    </row>
    <row r="90" spans="1:10" ht="41.4" x14ac:dyDescent="0.3">
      <c r="A90" s="16">
        <v>89</v>
      </c>
      <c r="B90" s="14" t="s">
        <v>118</v>
      </c>
      <c r="C90" s="14" t="s">
        <v>119</v>
      </c>
      <c r="D90" s="41">
        <v>2</v>
      </c>
      <c r="E90" s="65">
        <v>10</v>
      </c>
      <c r="F90" s="43">
        <v>168.34</v>
      </c>
      <c r="G90" s="44"/>
      <c r="H90" s="43">
        <f>ROUND(G90,2)*D90</f>
        <v>0</v>
      </c>
      <c r="I90" s="54"/>
      <c r="J90" s="51"/>
    </row>
    <row r="91" spans="1:10" ht="41.4" x14ac:dyDescent="0.3">
      <c r="A91" s="16">
        <v>90</v>
      </c>
      <c r="B91" s="14" t="s">
        <v>120</v>
      </c>
      <c r="C91" s="14" t="s">
        <v>121</v>
      </c>
      <c r="D91" s="41">
        <v>2</v>
      </c>
      <c r="E91" s="65">
        <v>10</v>
      </c>
      <c r="F91" s="43">
        <v>260</v>
      </c>
      <c r="G91" s="44"/>
      <c r="H91" s="43">
        <f>ROUND(G91,2)*D91</f>
        <v>0</v>
      </c>
      <c r="I91" s="54"/>
      <c r="J91" s="51"/>
    </row>
    <row r="92" spans="1:10" ht="41.4" x14ac:dyDescent="0.3">
      <c r="A92" s="16">
        <v>91</v>
      </c>
      <c r="B92" s="14" t="s">
        <v>122</v>
      </c>
      <c r="C92" s="14" t="s">
        <v>123</v>
      </c>
      <c r="D92" s="41">
        <v>2</v>
      </c>
      <c r="E92" s="65">
        <v>10</v>
      </c>
      <c r="F92" s="43">
        <v>260</v>
      </c>
      <c r="G92" s="44"/>
      <c r="H92" s="43">
        <f>ROUND(G92,2)*D92</f>
        <v>0</v>
      </c>
      <c r="I92" s="54"/>
      <c r="J92" s="51"/>
    </row>
    <row r="93" spans="1:10" ht="41.4" x14ac:dyDescent="0.3">
      <c r="A93" s="16">
        <v>92</v>
      </c>
      <c r="B93" s="14" t="s">
        <v>124</v>
      </c>
      <c r="C93" s="14" t="s">
        <v>125</v>
      </c>
      <c r="D93" s="41">
        <v>2</v>
      </c>
      <c r="E93" s="65">
        <v>10</v>
      </c>
      <c r="F93" s="43">
        <v>198.22</v>
      </c>
      <c r="G93" s="44"/>
      <c r="H93" s="43">
        <f>ROUND(G93,2)*D93</f>
        <v>0</v>
      </c>
      <c r="I93" s="54"/>
      <c r="J93" s="51"/>
    </row>
    <row r="94" spans="1:10" ht="41.4" x14ac:dyDescent="0.3">
      <c r="A94" s="16">
        <v>93</v>
      </c>
      <c r="B94" s="14" t="s">
        <v>126</v>
      </c>
      <c r="C94" s="14" t="s">
        <v>127</v>
      </c>
      <c r="D94" s="41">
        <v>2</v>
      </c>
      <c r="E94" s="65">
        <v>10</v>
      </c>
      <c r="F94" s="43">
        <v>260</v>
      </c>
      <c r="G94" s="44"/>
      <c r="H94" s="43">
        <f>ROUND(G94,2)*D94</f>
        <v>0</v>
      </c>
      <c r="I94" s="54"/>
      <c r="J94" s="51"/>
    </row>
    <row r="95" spans="1:10" ht="41.4" x14ac:dyDescent="0.3">
      <c r="A95" s="16">
        <v>94</v>
      </c>
      <c r="B95" s="14" t="s">
        <v>128</v>
      </c>
      <c r="C95" s="14" t="s">
        <v>129</v>
      </c>
      <c r="D95" s="41">
        <v>2</v>
      </c>
      <c r="E95" s="65">
        <v>10</v>
      </c>
      <c r="F95" s="43">
        <v>260</v>
      </c>
      <c r="G95" s="44"/>
      <c r="H95" s="43">
        <f>ROUND(G95,2)*D95</f>
        <v>0</v>
      </c>
      <c r="I95" s="54"/>
      <c r="J95" s="51"/>
    </row>
    <row r="96" spans="1:10" ht="27.6" x14ac:dyDescent="0.3">
      <c r="A96" s="16">
        <v>95</v>
      </c>
      <c r="B96" s="14" t="s">
        <v>130</v>
      </c>
      <c r="C96" s="14" t="s">
        <v>131</v>
      </c>
      <c r="D96" s="41">
        <v>2</v>
      </c>
      <c r="E96" s="65">
        <v>10</v>
      </c>
      <c r="F96" s="43">
        <v>139.19999999999999</v>
      </c>
      <c r="G96" s="44"/>
      <c r="H96" s="43">
        <f>ROUND(G96,2)*D96</f>
        <v>0</v>
      </c>
      <c r="I96" s="50"/>
      <c r="J96" s="51"/>
    </row>
    <row r="97" spans="1:10" ht="27.6" x14ac:dyDescent="0.3">
      <c r="A97" s="16">
        <v>96</v>
      </c>
      <c r="B97" s="14" t="s">
        <v>132</v>
      </c>
      <c r="C97" s="14" t="s">
        <v>133</v>
      </c>
      <c r="D97" s="41">
        <v>2</v>
      </c>
      <c r="E97" s="65">
        <v>10</v>
      </c>
      <c r="F97" s="43">
        <v>139.19999999999999</v>
      </c>
      <c r="G97" s="44"/>
      <c r="H97" s="43">
        <f>ROUND(G97,2)*D97</f>
        <v>0</v>
      </c>
      <c r="I97" s="50"/>
      <c r="J97" s="51"/>
    </row>
    <row r="98" spans="1:10" ht="27.6" x14ac:dyDescent="0.3">
      <c r="A98" s="16">
        <v>97</v>
      </c>
      <c r="B98" s="14" t="s">
        <v>134</v>
      </c>
      <c r="C98" s="14" t="s">
        <v>135</v>
      </c>
      <c r="D98" s="41">
        <v>2</v>
      </c>
      <c r="E98" s="65">
        <v>10</v>
      </c>
      <c r="F98" s="43">
        <v>139.19999999999999</v>
      </c>
      <c r="G98" s="44"/>
      <c r="H98" s="43">
        <f>ROUND(G98,2)*D98</f>
        <v>0</v>
      </c>
      <c r="I98" s="50"/>
      <c r="J98" s="51"/>
    </row>
    <row r="99" spans="1:10" ht="27.6" x14ac:dyDescent="0.3">
      <c r="A99" s="16">
        <v>98</v>
      </c>
      <c r="B99" s="14" t="s">
        <v>136</v>
      </c>
      <c r="C99" s="14" t="s">
        <v>137</v>
      </c>
      <c r="D99" s="41">
        <v>2</v>
      </c>
      <c r="E99" s="65">
        <v>10</v>
      </c>
      <c r="F99" s="43">
        <v>139.19999999999999</v>
      </c>
      <c r="G99" s="44"/>
      <c r="H99" s="43">
        <f>ROUND(G99,2)*D99</f>
        <v>0</v>
      </c>
      <c r="I99" s="50"/>
      <c r="J99" s="51"/>
    </row>
    <row r="100" spans="1:10" ht="27.6" x14ac:dyDescent="0.3">
      <c r="A100" s="16">
        <v>99</v>
      </c>
      <c r="B100" s="14" t="s">
        <v>138</v>
      </c>
      <c r="C100" s="14" t="s">
        <v>139</v>
      </c>
      <c r="D100" s="41">
        <v>2</v>
      </c>
      <c r="E100" s="65">
        <v>10</v>
      </c>
      <c r="F100" s="43">
        <v>139.19999999999999</v>
      </c>
      <c r="G100" s="44"/>
      <c r="H100" s="43">
        <f>ROUND(G100,2)*D100</f>
        <v>0</v>
      </c>
      <c r="I100" s="50"/>
      <c r="J100" s="51"/>
    </row>
    <row r="101" spans="1:10" ht="27.6" x14ac:dyDescent="0.3">
      <c r="A101" s="16">
        <v>100</v>
      </c>
      <c r="B101" s="14" t="s">
        <v>140</v>
      </c>
      <c r="C101" s="14" t="s">
        <v>141</v>
      </c>
      <c r="D101" s="41">
        <v>2</v>
      </c>
      <c r="E101" s="65">
        <v>10</v>
      </c>
      <c r="F101" s="43">
        <v>139.19999999999999</v>
      </c>
      <c r="G101" s="44"/>
      <c r="H101" s="43">
        <f>ROUND(G101,2)*D101</f>
        <v>0</v>
      </c>
      <c r="I101" s="50"/>
      <c r="J101" s="51"/>
    </row>
    <row r="102" spans="1:10" ht="27.6" x14ac:dyDescent="0.3">
      <c r="A102" s="16">
        <v>101</v>
      </c>
      <c r="B102" s="14" t="s">
        <v>142</v>
      </c>
      <c r="C102" s="14" t="s">
        <v>143</v>
      </c>
      <c r="D102" s="41">
        <v>2</v>
      </c>
      <c r="E102" s="65">
        <v>10</v>
      </c>
      <c r="F102" s="43">
        <v>139.19999999999999</v>
      </c>
      <c r="G102" s="44"/>
      <c r="H102" s="43">
        <f>ROUND(G102,2)*D102</f>
        <v>0</v>
      </c>
      <c r="I102" s="50"/>
      <c r="J102" s="51"/>
    </row>
    <row r="103" spans="1:10" ht="27.6" x14ac:dyDescent="0.3">
      <c r="A103" s="16">
        <v>102</v>
      </c>
      <c r="B103" s="14" t="s">
        <v>144</v>
      </c>
      <c r="C103" s="14" t="s">
        <v>145</v>
      </c>
      <c r="D103" s="41">
        <v>2</v>
      </c>
      <c r="E103" s="65">
        <v>10</v>
      </c>
      <c r="F103" s="43">
        <v>139.19999999999999</v>
      </c>
      <c r="G103" s="44"/>
      <c r="H103" s="43">
        <f>ROUND(G103,2)*D103</f>
        <v>0</v>
      </c>
      <c r="I103" s="50"/>
      <c r="J103" s="51"/>
    </row>
    <row r="104" spans="1:10" ht="27.6" x14ac:dyDescent="0.3">
      <c r="A104" s="16">
        <v>103</v>
      </c>
      <c r="B104" s="14" t="s">
        <v>146</v>
      </c>
      <c r="C104" s="14" t="s">
        <v>147</v>
      </c>
      <c r="D104" s="41">
        <v>2</v>
      </c>
      <c r="E104" s="65">
        <v>10</v>
      </c>
      <c r="F104" s="43">
        <v>139.19999999999999</v>
      </c>
      <c r="G104" s="44"/>
      <c r="H104" s="43">
        <f>ROUND(G104,2)*D104</f>
        <v>0</v>
      </c>
      <c r="I104" s="50"/>
      <c r="J104" s="51"/>
    </row>
    <row r="105" spans="1:10" ht="27.6" x14ac:dyDescent="0.3">
      <c r="A105" s="16">
        <v>104</v>
      </c>
      <c r="B105" s="14" t="s">
        <v>148</v>
      </c>
      <c r="C105" s="14" t="s">
        <v>149</v>
      </c>
      <c r="D105" s="41">
        <v>4</v>
      </c>
      <c r="E105" s="65">
        <v>10</v>
      </c>
      <c r="F105" s="43">
        <v>139.19999999999999</v>
      </c>
      <c r="G105" s="44"/>
      <c r="H105" s="43">
        <f>ROUND(G105,2)*D105</f>
        <v>0</v>
      </c>
      <c r="I105" s="50"/>
      <c r="J105" s="51"/>
    </row>
    <row r="106" spans="1:10" ht="27.6" x14ac:dyDescent="0.3">
      <c r="A106" s="16">
        <v>105</v>
      </c>
      <c r="B106" s="14" t="s">
        <v>150</v>
      </c>
      <c r="C106" s="14" t="s">
        <v>151</v>
      </c>
      <c r="D106" s="41">
        <v>4</v>
      </c>
      <c r="E106" s="65">
        <v>10</v>
      </c>
      <c r="F106" s="43">
        <v>139.19999999999999</v>
      </c>
      <c r="G106" s="44"/>
      <c r="H106" s="43">
        <f>ROUND(G106,2)*D106</f>
        <v>0</v>
      </c>
      <c r="I106" s="50"/>
      <c r="J106" s="51"/>
    </row>
    <row r="107" spans="1:10" ht="27.6" x14ac:dyDescent="0.3">
      <c r="A107" s="16">
        <v>106</v>
      </c>
      <c r="B107" s="14" t="s">
        <v>152</v>
      </c>
      <c r="C107" s="14" t="s">
        <v>153</v>
      </c>
      <c r="D107" s="41">
        <v>4</v>
      </c>
      <c r="E107" s="65">
        <v>10</v>
      </c>
      <c r="F107" s="43">
        <v>139.19999999999999</v>
      </c>
      <c r="G107" s="44"/>
      <c r="H107" s="43">
        <f>ROUND(G107,2)*D107</f>
        <v>0</v>
      </c>
      <c r="I107" s="50"/>
      <c r="J107" s="51"/>
    </row>
    <row r="108" spans="1:10" ht="27.6" x14ac:dyDescent="0.3">
      <c r="A108" s="16">
        <v>107</v>
      </c>
      <c r="B108" s="14" t="s">
        <v>154</v>
      </c>
      <c r="C108" s="14" t="s">
        <v>155</v>
      </c>
      <c r="D108" s="41">
        <v>2</v>
      </c>
      <c r="E108" s="65">
        <v>10</v>
      </c>
      <c r="F108" s="43">
        <v>139.19999999999999</v>
      </c>
      <c r="G108" s="44"/>
      <c r="H108" s="43">
        <f>ROUND(G108,2)*D108</f>
        <v>0</v>
      </c>
      <c r="I108" s="50"/>
      <c r="J108" s="51"/>
    </row>
    <row r="109" spans="1:10" ht="27.6" x14ac:dyDescent="0.3">
      <c r="A109" s="16">
        <v>108</v>
      </c>
      <c r="B109" s="14" t="s">
        <v>156</v>
      </c>
      <c r="C109" s="14" t="s">
        <v>157</v>
      </c>
      <c r="D109" s="41">
        <v>2</v>
      </c>
      <c r="E109" s="65">
        <v>10</v>
      </c>
      <c r="F109" s="43">
        <v>139.19999999999999</v>
      </c>
      <c r="G109" s="44"/>
      <c r="H109" s="43">
        <f>ROUND(G109,2)*D109</f>
        <v>0</v>
      </c>
      <c r="I109" s="50"/>
      <c r="J109" s="51"/>
    </row>
    <row r="110" spans="1:10" ht="27.6" x14ac:dyDescent="0.3">
      <c r="A110" s="16">
        <v>109</v>
      </c>
      <c r="B110" s="14" t="s">
        <v>158</v>
      </c>
      <c r="C110" s="14" t="s">
        <v>159</v>
      </c>
      <c r="D110" s="41">
        <v>2</v>
      </c>
      <c r="E110" s="65">
        <v>10</v>
      </c>
      <c r="F110" s="43">
        <v>139.19999999999999</v>
      </c>
      <c r="G110" s="44"/>
      <c r="H110" s="43">
        <f>ROUND(G110,2)*D110</f>
        <v>0</v>
      </c>
      <c r="I110" s="50"/>
      <c r="J110" s="51"/>
    </row>
    <row r="111" spans="1:10" ht="27.6" x14ac:dyDescent="0.3">
      <c r="A111" s="16">
        <v>110</v>
      </c>
      <c r="B111" s="14" t="s">
        <v>160</v>
      </c>
      <c r="C111" s="14" t="s">
        <v>161</v>
      </c>
      <c r="D111" s="41">
        <v>4</v>
      </c>
      <c r="E111" s="65">
        <v>10</v>
      </c>
      <c r="F111" s="43">
        <v>139.19999999999999</v>
      </c>
      <c r="G111" s="44"/>
      <c r="H111" s="43">
        <f>ROUND(G111,2)*D111</f>
        <v>0</v>
      </c>
      <c r="I111" s="50"/>
      <c r="J111" s="51"/>
    </row>
    <row r="112" spans="1:10" ht="41.4" x14ac:dyDescent="0.3">
      <c r="A112" s="16">
        <v>111</v>
      </c>
      <c r="B112" s="14" t="s">
        <v>162</v>
      </c>
      <c r="C112" s="14" t="s">
        <v>163</v>
      </c>
      <c r="D112" s="41">
        <v>2</v>
      </c>
      <c r="E112" s="65">
        <v>10</v>
      </c>
      <c r="F112" s="43">
        <v>679.33</v>
      </c>
      <c r="G112" s="44"/>
      <c r="H112" s="43">
        <f>ROUND(G112,2)*D112</f>
        <v>0</v>
      </c>
      <c r="I112" s="50"/>
      <c r="J112" s="51"/>
    </row>
    <row r="113" spans="1:10" ht="27.6" x14ac:dyDescent="0.3">
      <c r="A113" s="16">
        <v>112</v>
      </c>
      <c r="B113" s="14" t="s">
        <v>164</v>
      </c>
      <c r="C113" s="14" t="s">
        <v>165</v>
      </c>
      <c r="D113" s="41">
        <v>3</v>
      </c>
      <c r="E113" s="65">
        <v>10</v>
      </c>
      <c r="F113" s="43">
        <v>558.82000000000005</v>
      </c>
      <c r="G113" s="44"/>
      <c r="H113" s="43">
        <f>ROUND(G113,2)*D113</f>
        <v>0</v>
      </c>
      <c r="I113" s="50"/>
      <c r="J113" s="51"/>
    </row>
    <row r="114" spans="1:10" ht="41.4" x14ac:dyDescent="0.3">
      <c r="A114" s="16">
        <v>113</v>
      </c>
      <c r="B114" s="14" t="s">
        <v>166</v>
      </c>
      <c r="C114" s="14" t="s">
        <v>167</v>
      </c>
      <c r="D114" s="41">
        <v>3</v>
      </c>
      <c r="E114" s="65">
        <v>10</v>
      </c>
      <c r="F114" s="43">
        <v>138.31</v>
      </c>
      <c r="G114" s="44"/>
      <c r="H114" s="43">
        <f>ROUND(G114,2)*D114</f>
        <v>0</v>
      </c>
      <c r="I114" s="50"/>
      <c r="J114" s="51"/>
    </row>
    <row r="115" spans="1:10" ht="41.4" x14ac:dyDescent="0.3">
      <c r="A115" s="16">
        <v>114</v>
      </c>
      <c r="B115" s="14" t="s">
        <v>168</v>
      </c>
      <c r="C115" s="14" t="s">
        <v>169</v>
      </c>
      <c r="D115" s="41">
        <v>3</v>
      </c>
      <c r="E115" s="65">
        <v>10</v>
      </c>
      <c r="F115" s="43">
        <v>138.31</v>
      </c>
      <c r="G115" s="44"/>
      <c r="H115" s="43">
        <f>ROUND(G115,2)*D115</f>
        <v>0</v>
      </c>
      <c r="I115" s="50"/>
      <c r="J115" s="51"/>
    </row>
    <row r="116" spans="1:10" ht="41.4" x14ac:dyDescent="0.3">
      <c r="A116" s="16">
        <v>115</v>
      </c>
      <c r="B116" s="14" t="s">
        <v>170</v>
      </c>
      <c r="C116" s="14" t="s">
        <v>171</v>
      </c>
      <c r="D116" s="41">
        <v>4</v>
      </c>
      <c r="E116" s="65">
        <v>10</v>
      </c>
      <c r="F116" s="43">
        <v>138.31</v>
      </c>
      <c r="G116" s="44"/>
      <c r="H116" s="43">
        <f>ROUND(G116,2)*D116</f>
        <v>0</v>
      </c>
      <c r="I116" s="50"/>
      <c r="J116" s="51"/>
    </row>
    <row r="117" spans="1:10" ht="41.4" x14ac:dyDescent="0.3">
      <c r="A117" s="16">
        <v>116</v>
      </c>
      <c r="B117" s="14" t="s">
        <v>172</v>
      </c>
      <c r="C117" s="14" t="s">
        <v>173</v>
      </c>
      <c r="D117" s="41">
        <v>2</v>
      </c>
      <c r="E117" s="65">
        <v>10</v>
      </c>
      <c r="F117" s="43">
        <v>138.31</v>
      </c>
      <c r="G117" s="44"/>
      <c r="H117" s="43">
        <f>ROUND(G117,2)*D117</f>
        <v>0</v>
      </c>
      <c r="I117" s="50"/>
      <c r="J117" s="51"/>
    </row>
    <row r="118" spans="1:10" ht="41.4" x14ac:dyDescent="0.3">
      <c r="A118" s="16">
        <v>117</v>
      </c>
      <c r="B118" s="14" t="s">
        <v>174</v>
      </c>
      <c r="C118" s="14" t="s">
        <v>175</v>
      </c>
      <c r="D118" s="41">
        <v>4</v>
      </c>
      <c r="E118" s="65">
        <v>10</v>
      </c>
      <c r="F118" s="43">
        <v>138.31</v>
      </c>
      <c r="G118" s="44"/>
      <c r="H118" s="43">
        <f>ROUND(G118,2)*D118</f>
        <v>0</v>
      </c>
      <c r="I118" s="50"/>
      <c r="J118" s="51"/>
    </row>
    <row r="119" spans="1:10" ht="41.4" x14ac:dyDescent="0.3">
      <c r="A119" s="16">
        <v>118</v>
      </c>
      <c r="B119" s="14" t="s">
        <v>176</v>
      </c>
      <c r="C119" s="14" t="s">
        <v>177</v>
      </c>
      <c r="D119" s="41">
        <v>4</v>
      </c>
      <c r="E119" s="65">
        <v>10</v>
      </c>
      <c r="F119" s="43">
        <v>138.31</v>
      </c>
      <c r="G119" s="44"/>
      <c r="H119" s="43">
        <f>ROUND(G119,2)*D119</f>
        <v>0</v>
      </c>
      <c r="I119" s="50"/>
      <c r="J119" s="51"/>
    </row>
    <row r="120" spans="1:10" ht="41.4" x14ac:dyDescent="0.3">
      <c r="A120" s="16">
        <v>119</v>
      </c>
      <c r="B120" s="14" t="s">
        <v>178</v>
      </c>
      <c r="C120" s="14" t="s">
        <v>179</v>
      </c>
      <c r="D120" s="41">
        <v>4</v>
      </c>
      <c r="E120" s="65">
        <v>10</v>
      </c>
      <c r="F120" s="43">
        <v>138.31</v>
      </c>
      <c r="G120" s="44"/>
      <c r="H120" s="43">
        <f>ROUND(G120,2)*D120</f>
        <v>0</v>
      </c>
      <c r="I120" s="50"/>
      <c r="J120" s="51"/>
    </row>
    <row r="121" spans="1:10" ht="41.4" x14ac:dyDescent="0.3">
      <c r="A121" s="16">
        <v>120</v>
      </c>
      <c r="B121" s="14" t="s">
        <v>180</v>
      </c>
      <c r="C121" s="14" t="s">
        <v>181</v>
      </c>
      <c r="D121" s="41">
        <v>4</v>
      </c>
      <c r="E121" s="65">
        <v>10</v>
      </c>
      <c r="F121" s="43">
        <v>138.31</v>
      </c>
      <c r="G121" s="44"/>
      <c r="H121" s="43">
        <f>ROUND(G121,2)*D121</f>
        <v>0</v>
      </c>
      <c r="I121" s="50"/>
      <c r="J121" s="51"/>
    </row>
    <row r="122" spans="1:10" ht="41.4" x14ac:dyDescent="0.3">
      <c r="A122" s="16">
        <v>121</v>
      </c>
      <c r="B122" s="14" t="s">
        <v>182</v>
      </c>
      <c r="C122" s="14" t="s">
        <v>183</v>
      </c>
      <c r="D122" s="41">
        <v>2</v>
      </c>
      <c r="E122" s="65">
        <v>10</v>
      </c>
      <c r="F122" s="43">
        <v>138.31</v>
      </c>
      <c r="G122" s="44"/>
      <c r="H122" s="43">
        <f>ROUND(G122,2)*D122</f>
        <v>0</v>
      </c>
      <c r="I122" s="50"/>
      <c r="J122" s="51"/>
    </row>
    <row r="123" spans="1:10" ht="41.4" x14ac:dyDescent="0.3">
      <c r="A123" s="16">
        <v>122</v>
      </c>
      <c r="B123" s="14" t="s">
        <v>184</v>
      </c>
      <c r="C123" s="14" t="s">
        <v>185</v>
      </c>
      <c r="D123" s="41">
        <v>2</v>
      </c>
      <c r="E123" s="65">
        <v>10</v>
      </c>
      <c r="F123" s="43">
        <v>138.31</v>
      </c>
      <c r="G123" s="44"/>
      <c r="H123" s="43">
        <f>ROUND(G123,2)*D123</f>
        <v>0</v>
      </c>
      <c r="I123" s="50"/>
      <c r="J123" s="51"/>
    </row>
    <row r="124" spans="1:10" ht="41.4" x14ac:dyDescent="0.3">
      <c r="A124" s="16">
        <v>123</v>
      </c>
      <c r="B124" s="14" t="s">
        <v>186</v>
      </c>
      <c r="C124" s="14" t="s">
        <v>187</v>
      </c>
      <c r="D124" s="41">
        <v>4</v>
      </c>
      <c r="E124" s="65">
        <v>10</v>
      </c>
      <c r="F124" s="43">
        <v>138.31</v>
      </c>
      <c r="G124" s="44"/>
      <c r="H124" s="43">
        <f>ROUND(G124,2)*D124</f>
        <v>0</v>
      </c>
      <c r="I124" s="50"/>
      <c r="J124" s="51"/>
    </row>
    <row r="125" spans="1:10" ht="41.4" x14ac:dyDescent="0.3">
      <c r="A125" s="16">
        <v>124</v>
      </c>
      <c r="B125" s="14" t="s">
        <v>188</v>
      </c>
      <c r="C125" s="14" t="s">
        <v>189</v>
      </c>
      <c r="D125" s="41">
        <v>2</v>
      </c>
      <c r="E125" s="65">
        <v>10</v>
      </c>
      <c r="F125" s="43">
        <v>237.11</v>
      </c>
      <c r="G125" s="44"/>
      <c r="H125" s="43">
        <f>ROUND(G125,2)*D125</f>
        <v>0</v>
      </c>
      <c r="I125" s="50"/>
      <c r="J125" s="51"/>
    </row>
    <row r="126" spans="1:10" ht="41.4" x14ac:dyDescent="0.3">
      <c r="A126" s="16">
        <v>125</v>
      </c>
      <c r="B126" s="14" t="s">
        <v>190</v>
      </c>
      <c r="C126" s="14" t="s">
        <v>191</v>
      </c>
      <c r="D126" s="41">
        <v>4</v>
      </c>
      <c r="E126" s="65">
        <v>10</v>
      </c>
      <c r="F126" s="43">
        <v>237.11</v>
      </c>
      <c r="G126" s="44"/>
      <c r="H126" s="43">
        <f>ROUND(G126,2)*D126</f>
        <v>0</v>
      </c>
      <c r="I126" s="50"/>
      <c r="J126" s="51"/>
    </row>
    <row r="127" spans="1:10" ht="41.4" x14ac:dyDescent="0.3">
      <c r="A127" s="16">
        <v>126</v>
      </c>
      <c r="B127" s="14" t="s">
        <v>192</v>
      </c>
      <c r="C127" s="14" t="s">
        <v>193</v>
      </c>
      <c r="D127" s="41">
        <v>2</v>
      </c>
      <c r="E127" s="65">
        <v>10</v>
      </c>
      <c r="F127" s="43">
        <v>237.11</v>
      </c>
      <c r="G127" s="44"/>
      <c r="H127" s="43">
        <f>ROUND(G127,2)*D127</f>
        <v>0</v>
      </c>
      <c r="I127" s="50"/>
      <c r="J127" s="51"/>
    </row>
    <row r="128" spans="1:10" ht="41.4" x14ac:dyDescent="0.3">
      <c r="A128" s="16">
        <v>127</v>
      </c>
      <c r="B128" s="14" t="s">
        <v>194</v>
      </c>
      <c r="C128" s="14" t="s">
        <v>195</v>
      </c>
      <c r="D128" s="41">
        <v>4</v>
      </c>
      <c r="E128" s="65">
        <v>10</v>
      </c>
      <c r="F128" s="43">
        <v>237.11</v>
      </c>
      <c r="G128" s="44"/>
      <c r="H128" s="43">
        <f>ROUND(G128,2)*D128</f>
        <v>0</v>
      </c>
      <c r="I128" s="50"/>
      <c r="J128" s="51"/>
    </row>
    <row r="129" spans="1:10" ht="41.4" x14ac:dyDescent="0.3">
      <c r="A129" s="16">
        <v>128</v>
      </c>
      <c r="B129" s="14" t="s">
        <v>196</v>
      </c>
      <c r="C129" s="14" t="s">
        <v>197</v>
      </c>
      <c r="D129" s="41">
        <v>4</v>
      </c>
      <c r="E129" s="65">
        <v>10</v>
      </c>
      <c r="F129" s="43">
        <v>237.11</v>
      </c>
      <c r="G129" s="44"/>
      <c r="H129" s="43">
        <f>ROUND(G129,2)*D129</f>
        <v>0</v>
      </c>
      <c r="I129" s="50"/>
      <c r="J129" s="51"/>
    </row>
    <row r="130" spans="1:10" ht="41.4" x14ac:dyDescent="0.3">
      <c r="A130" s="16">
        <v>129</v>
      </c>
      <c r="B130" s="14" t="s">
        <v>198</v>
      </c>
      <c r="C130" s="14" t="s">
        <v>199</v>
      </c>
      <c r="D130" s="41">
        <v>2</v>
      </c>
      <c r="E130" s="65">
        <v>10</v>
      </c>
      <c r="F130" s="43">
        <v>237.11</v>
      </c>
      <c r="G130" s="44"/>
      <c r="H130" s="43">
        <f>ROUND(G130,2)*D130</f>
        <v>0</v>
      </c>
      <c r="I130" s="50"/>
      <c r="J130" s="51"/>
    </row>
    <row r="131" spans="1:10" ht="41.4" x14ac:dyDescent="0.3">
      <c r="A131" s="16">
        <v>130</v>
      </c>
      <c r="B131" s="14" t="s">
        <v>200</v>
      </c>
      <c r="C131" s="14" t="s">
        <v>201</v>
      </c>
      <c r="D131" s="41">
        <v>4</v>
      </c>
      <c r="E131" s="65">
        <v>10</v>
      </c>
      <c r="F131" s="43">
        <v>237.11</v>
      </c>
      <c r="G131" s="44"/>
      <c r="H131" s="43">
        <f>ROUND(G131,2)*D131</f>
        <v>0</v>
      </c>
      <c r="I131" s="50"/>
      <c r="J131" s="51"/>
    </row>
    <row r="132" spans="1:10" ht="41.4" x14ac:dyDescent="0.3">
      <c r="A132" s="16">
        <v>131</v>
      </c>
      <c r="B132" s="14" t="s">
        <v>202</v>
      </c>
      <c r="C132" s="14" t="s">
        <v>203</v>
      </c>
      <c r="D132" s="41">
        <v>5</v>
      </c>
      <c r="E132" s="65">
        <v>10</v>
      </c>
      <c r="F132" s="43">
        <v>237.11</v>
      </c>
      <c r="G132" s="44"/>
      <c r="H132" s="43">
        <f>ROUND(G132,2)*D132</f>
        <v>0</v>
      </c>
      <c r="I132" s="50"/>
      <c r="J132" s="51"/>
    </row>
    <row r="133" spans="1:10" ht="41.4" x14ac:dyDescent="0.3">
      <c r="A133" s="16">
        <v>132</v>
      </c>
      <c r="B133" s="14" t="s">
        <v>204</v>
      </c>
      <c r="C133" s="14" t="s">
        <v>205</v>
      </c>
      <c r="D133" s="41">
        <v>6</v>
      </c>
      <c r="E133" s="65">
        <v>10</v>
      </c>
      <c r="F133" s="43">
        <v>233.15</v>
      </c>
      <c r="G133" s="44"/>
      <c r="H133" s="43">
        <f>ROUND(G133,2)*D133</f>
        <v>0</v>
      </c>
      <c r="I133" s="50"/>
      <c r="J133" s="51"/>
    </row>
    <row r="134" spans="1:10" ht="41.4" x14ac:dyDescent="0.3">
      <c r="A134" s="16">
        <v>133</v>
      </c>
      <c r="B134" s="14" t="s">
        <v>206</v>
      </c>
      <c r="C134" s="14" t="s">
        <v>207</v>
      </c>
      <c r="D134" s="41">
        <v>6</v>
      </c>
      <c r="E134" s="65">
        <v>10</v>
      </c>
      <c r="F134" s="43">
        <v>233.15</v>
      </c>
      <c r="G134" s="44"/>
      <c r="H134" s="43">
        <f>ROUND(G134,2)*D134</f>
        <v>0</v>
      </c>
      <c r="I134" s="50"/>
      <c r="J134" s="51"/>
    </row>
    <row r="135" spans="1:10" ht="41.4" x14ac:dyDescent="0.3">
      <c r="A135" s="16">
        <v>134</v>
      </c>
      <c r="B135" s="14" t="s">
        <v>208</v>
      </c>
      <c r="C135" s="14" t="s">
        <v>209</v>
      </c>
      <c r="D135" s="41">
        <v>4</v>
      </c>
      <c r="E135" s="65">
        <v>10</v>
      </c>
      <c r="F135" s="43">
        <v>233.15</v>
      </c>
      <c r="G135" s="44"/>
      <c r="H135" s="43">
        <f>ROUND(G135,2)*D135</f>
        <v>0</v>
      </c>
      <c r="I135" s="50"/>
      <c r="J135" s="51"/>
    </row>
    <row r="136" spans="1:10" ht="41.4" x14ac:dyDescent="0.3">
      <c r="A136" s="16">
        <v>135</v>
      </c>
      <c r="B136" s="14" t="s">
        <v>210</v>
      </c>
      <c r="C136" s="14" t="s">
        <v>205</v>
      </c>
      <c r="D136" s="41">
        <v>2</v>
      </c>
      <c r="E136" s="65">
        <v>10</v>
      </c>
      <c r="F136" s="43">
        <v>227.23</v>
      </c>
      <c r="G136" s="44"/>
      <c r="H136" s="43">
        <f>ROUND(G136,2)*D136</f>
        <v>0</v>
      </c>
      <c r="I136" s="50"/>
      <c r="J136" s="51"/>
    </row>
    <row r="137" spans="1:10" ht="41.4" x14ac:dyDescent="0.3">
      <c r="A137" s="16">
        <v>136</v>
      </c>
      <c r="B137" s="14" t="s">
        <v>211</v>
      </c>
      <c r="C137" s="14" t="s">
        <v>207</v>
      </c>
      <c r="D137" s="41">
        <v>2</v>
      </c>
      <c r="E137" s="65">
        <v>10</v>
      </c>
      <c r="F137" s="43">
        <v>227.23</v>
      </c>
      <c r="G137" s="44"/>
      <c r="H137" s="43">
        <f>ROUND(G137,2)*D137</f>
        <v>0</v>
      </c>
      <c r="I137" s="50"/>
      <c r="J137" s="51"/>
    </row>
    <row r="138" spans="1:10" ht="41.4" x14ac:dyDescent="0.3">
      <c r="A138" s="16">
        <v>137</v>
      </c>
      <c r="B138" s="14" t="s">
        <v>212</v>
      </c>
      <c r="C138" s="14" t="s">
        <v>209</v>
      </c>
      <c r="D138" s="41">
        <v>2</v>
      </c>
      <c r="E138" s="65">
        <v>10</v>
      </c>
      <c r="F138" s="43">
        <v>227.23</v>
      </c>
      <c r="G138" s="44"/>
      <c r="H138" s="43">
        <f>ROUND(G138,2)*D138</f>
        <v>0</v>
      </c>
      <c r="I138" s="50"/>
      <c r="J138" s="51"/>
    </row>
    <row r="139" spans="1:10" ht="55.2" x14ac:dyDescent="0.3">
      <c r="A139" s="16">
        <v>138</v>
      </c>
      <c r="B139" s="14" t="s">
        <v>213</v>
      </c>
      <c r="C139" s="14" t="s">
        <v>214</v>
      </c>
      <c r="D139" s="41">
        <v>2</v>
      </c>
      <c r="E139" s="65">
        <v>10</v>
      </c>
      <c r="F139" s="43">
        <v>118.55</v>
      </c>
      <c r="G139" s="44"/>
      <c r="H139" s="43">
        <f>ROUND(G139,2)*D139</f>
        <v>0</v>
      </c>
      <c r="I139" s="50"/>
      <c r="J139" s="51"/>
    </row>
    <row r="140" spans="1:10" ht="55.2" x14ac:dyDescent="0.3">
      <c r="A140" s="16">
        <v>139</v>
      </c>
      <c r="B140" s="14" t="s">
        <v>215</v>
      </c>
      <c r="C140" s="14" t="s">
        <v>216</v>
      </c>
      <c r="D140" s="41">
        <v>2</v>
      </c>
      <c r="E140" s="65">
        <v>10</v>
      </c>
      <c r="F140" s="43">
        <v>118.55</v>
      </c>
      <c r="G140" s="44"/>
      <c r="H140" s="43">
        <f>ROUND(G140,2)*D140</f>
        <v>0</v>
      </c>
      <c r="I140" s="50"/>
      <c r="J140" s="51"/>
    </row>
    <row r="141" spans="1:10" ht="55.2" x14ac:dyDescent="0.3">
      <c r="A141" s="16">
        <v>140</v>
      </c>
      <c r="B141" s="14" t="s">
        <v>217</v>
      </c>
      <c r="C141" s="14" t="s">
        <v>218</v>
      </c>
      <c r="D141" s="41">
        <v>2</v>
      </c>
      <c r="E141" s="65">
        <v>10</v>
      </c>
      <c r="F141" s="43">
        <v>118.55</v>
      </c>
      <c r="G141" s="44"/>
      <c r="H141" s="43">
        <f>ROUND(G141,2)*D141</f>
        <v>0</v>
      </c>
      <c r="I141" s="50"/>
      <c r="J141" s="51"/>
    </row>
    <row r="142" spans="1:10" ht="55.2" x14ac:dyDescent="0.3">
      <c r="A142" s="16">
        <v>141</v>
      </c>
      <c r="B142" s="14" t="s">
        <v>219</v>
      </c>
      <c r="C142" s="14" t="s">
        <v>220</v>
      </c>
      <c r="D142" s="41">
        <v>2</v>
      </c>
      <c r="E142" s="65">
        <v>10</v>
      </c>
      <c r="F142" s="43">
        <v>118.55</v>
      </c>
      <c r="G142" s="44"/>
      <c r="H142" s="43">
        <f>ROUND(G142,2)*D142</f>
        <v>0</v>
      </c>
      <c r="I142" s="50"/>
      <c r="J142" s="51"/>
    </row>
    <row r="143" spans="1:10" ht="55.2" x14ac:dyDescent="0.3">
      <c r="A143" s="16">
        <v>142</v>
      </c>
      <c r="B143" s="14" t="s">
        <v>221</v>
      </c>
      <c r="C143" s="14" t="s">
        <v>222</v>
      </c>
      <c r="D143" s="41">
        <v>4</v>
      </c>
      <c r="E143" s="65">
        <v>10</v>
      </c>
      <c r="F143" s="43">
        <v>118.55</v>
      </c>
      <c r="G143" s="44"/>
      <c r="H143" s="43">
        <f>ROUND(G143,2)*D143</f>
        <v>0</v>
      </c>
      <c r="I143" s="50"/>
      <c r="J143" s="51"/>
    </row>
    <row r="144" spans="1:10" ht="55.2" x14ac:dyDescent="0.3">
      <c r="A144" s="16">
        <v>143</v>
      </c>
      <c r="B144" s="14" t="s">
        <v>223</v>
      </c>
      <c r="C144" s="14" t="s">
        <v>224</v>
      </c>
      <c r="D144" s="41">
        <v>4</v>
      </c>
      <c r="E144" s="65">
        <v>10</v>
      </c>
      <c r="F144" s="43">
        <v>118.55</v>
      </c>
      <c r="G144" s="44"/>
      <c r="H144" s="43">
        <f>ROUND(G144,2)*D144</f>
        <v>0</v>
      </c>
      <c r="I144" s="50"/>
      <c r="J144" s="51"/>
    </row>
    <row r="145" spans="1:10" ht="27.6" x14ac:dyDescent="0.3">
      <c r="A145" s="16">
        <v>144</v>
      </c>
      <c r="B145" s="14" t="s">
        <v>225</v>
      </c>
      <c r="C145" s="14" t="s">
        <v>226</v>
      </c>
      <c r="D145" s="41">
        <v>2</v>
      </c>
      <c r="E145" s="65">
        <v>10</v>
      </c>
      <c r="F145" s="43">
        <v>1279.3800000000001</v>
      </c>
      <c r="G145" s="44"/>
      <c r="H145" s="43">
        <f>ROUND(G145,2)*D145</f>
        <v>0</v>
      </c>
      <c r="I145" s="50"/>
      <c r="J145" s="51"/>
    </row>
    <row r="146" spans="1:10" ht="27.6" x14ac:dyDescent="0.3">
      <c r="A146" s="16">
        <v>145</v>
      </c>
      <c r="B146" s="14" t="s">
        <v>227</v>
      </c>
      <c r="C146" s="14" t="s">
        <v>228</v>
      </c>
      <c r="D146" s="41">
        <v>4</v>
      </c>
      <c r="E146" s="65">
        <v>10</v>
      </c>
      <c r="F146" s="43">
        <v>1269.5</v>
      </c>
      <c r="G146" s="44"/>
      <c r="H146" s="43">
        <f>ROUND(G146,2)*D146</f>
        <v>0</v>
      </c>
      <c r="I146" s="50"/>
      <c r="J146" s="51"/>
    </row>
    <row r="147" spans="1:10" ht="41.4" x14ac:dyDescent="0.3">
      <c r="A147" s="16">
        <v>146</v>
      </c>
      <c r="B147" s="14" t="s">
        <v>229</v>
      </c>
      <c r="C147" s="14" t="s">
        <v>230</v>
      </c>
      <c r="D147" s="41">
        <v>5</v>
      </c>
      <c r="E147" s="65">
        <v>10</v>
      </c>
      <c r="F147" s="43">
        <v>171.9</v>
      </c>
      <c r="G147" s="44"/>
      <c r="H147" s="43">
        <f>ROUND(G147,2)*D147</f>
        <v>0</v>
      </c>
      <c r="I147" s="50"/>
      <c r="J147" s="51"/>
    </row>
    <row r="148" spans="1:10" ht="41.4" x14ac:dyDescent="0.3">
      <c r="A148" s="16">
        <v>147</v>
      </c>
      <c r="B148" s="14" t="s">
        <v>231</v>
      </c>
      <c r="C148" s="14" t="s">
        <v>232</v>
      </c>
      <c r="D148" s="41">
        <v>15</v>
      </c>
      <c r="E148" s="65">
        <v>10</v>
      </c>
      <c r="F148" s="43">
        <v>302.31</v>
      </c>
      <c r="G148" s="44"/>
      <c r="H148" s="43">
        <f>ROUND(G148,2)*D148</f>
        <v>0</v>
      </c>
      <c r="I148" s="50"/>
      <c r="J148" s="56"/>
    </row>
    <row r="149" spans="1:10" ht="28.8" x14ac:dyDescent="0.3">
      <c r="A149" s="16">
        <v>148</v>
      </c>
      <c r="B149" s="15" t="s">
        <v>233</v>
      </c>
      <c r="C149" s="15" t="s">
        <v>234</v>
      </c>
      <c r="D149" s="41">
        <v>1</v>
      </c>
      <c r="E149" s="65">
        <v>10</v>
      </c>
      <c r="F149" s="43">
        <v>533.45000000000005</v>
      </c>
      <c r="G149" s="44"/>
      <c r="H149" s="43">
        <f>ROUND(G149,2)*D149</f>
        <v>0</v>
      </c>
      <c r="I149" s="58"/>
      <c r="J149" s="59"/>
    </row>
    <row r="150" spans="1:10" ht="28.8" x14ac:dyDescent="0.3">
      <c r="A150" s="16">
        <v>149</v>
      </c>
      <c r="B150" s="15" t="s">
        <v>235</v>
      </c>
      <c r="C150" s="15" t="s">
        <v>236</v>
      </c>
      <c r="D150" s="41">
        <v>1</v>
      </c>
      <c r="E150" s="65">
        <v>10</v>
      </c>
      <c r="F150" s="43">
        <v>1020.17</v>
      </c>
      <c r="G150" s="44"/>
      <c r="H150" s="43">
        <f>ROUND(G150,2)*D150</f>
        <v>0</v>
      </c>
      <c r="I150" s="58"/>
      <c r="J150" s="59"/>
    </row>
    <row r="151" spans="1:10" ht="55.2" x14ac:dyDescent="0.3">
      <c r="A151" s="16">
        <v>150</v>
      </c>
      <c r="B151" s="12" t="s">
        <v>237</v>
      </c>
      <c r="C151" s="12" t="s">
        <v>238</v>
      </c>
      <c r="D151" s="41">
        <v>1</v>
      </c>
      <c r="E151" s="65">
        <v>10</v>
      </c>
      <c r="F151" s="43">
        <v>2880.82</v>
      </c>
      <c r="G151" s="44"/>
      <c r="H151" s="43">
        <f>ROUND(G151,2)*D151</f>
        <v>0</v>
      </c>
      <c r="I151" s="47"/>
      <c r="J151" s="49"/>
    </row>
    <row r="152" spans="1:10" x14ac:dyDescent="0.3">
      <c r="A152" s="16">
        <v>151</v>
      </c>
      <c r="B152" s="7" t="s">
        <v>4</v>
      </c>
      <c r="C152" s="7" t="s">
        <v>354</v>
      </c>
      <c r="D152" s="41">
        <v>3</v>
      </c>
      <c r="E152" s="65">
        <v>10</v>
      </c>
      <c r="F152" s="43">
        <v>50.29</v>
      </c>
      <c r="G152" s="44"/>
      <c r="H152" s="43">
        <f>ROUND(G152,2)*D152</f>
        <v>0</v>
      </c>
      <c r="I152" s="47"/>
      <c r="J152" s="49"/>
    </row>
    <row r="153" spans="1:10" x14ac:dyDescent="0.3">
      <c r="A153" s="16">
        <v>152</v>
      </c>
      <c r="B153" s="7" t="s">
        <v>4</v>
      </c>
      <c r="C153" s="7" t="s">
        <v>355</v>
      </c>
      <c r="D153" s="41">
        <v>3</v>
      </c>
      <c r="E153" s="65">
        <v>10</v>
      </c>
      <c r="F153" s="43">
        <v>34.130000000000003</v>
      </c>
      <c r="G153" s="44"/>
      <c r="H153" s="43">
        <f>ROUND(G153,2)*D153</f>
        <v>0</v>
      </c>
      <c r="I153" s="47"/>
      <c r="J153" s="49"/>
    </row>
    <row r="154" spans="1:10" x14ac:dyDescent="0.3">
      <c r="A154" s="16">
        <v>153</v>
      </c>
      <c r="B154" s="7" t="s">
        <v>4</v>
      </c>
      <c r="C154" s="7" t="s">
        <v>356</v>
      </c>
      <c r="D154" s="41">
        <v>3</v>
      </c>
      <c r="E154" s="65">
        <v>10</v>
      </c>
      <c r="F154" s="43">
        <v>50.29</v>
      </c>
      <c r="G154" s="44"/>
      <c r="H154" s="43">
        <f>ROUND(G154,2)*D154</f>
        <v>0</v>
      </c>
      <c r="I154" s="47"/>
      <c r="J154" s="49"/>
    </row>
    <row r="155" spans="1:10" x14ac:dyDescent="0.3">
      <c r="A155" s="16">
        <v>154</v>
      </c>
      <c r="B155" s="7" t="s">
        <v>4</v>
      </c>
      <c r="C155" s="7" t="s">
        <v>357</v>
      </c>
      <c r="D155" s="41">
        <v>3</v>
      </c>
      <c r="E155" s="65">
        <v>10</v>
      </c>
      <c r="F155" s="43">
        <v>34.130000000000003</v>
      </c>
      <c r="G155" s="44"/>
      <c r="H155" s="43">
        <f>ROUND(G155,2)*D155</f>
        <v>0</v>
      </c>
      <c r="I155" s="47"/>
      <c r="J155" s="49"/>
    </row>
    <row r="156" spans="1:10" x14ac:dyDescent="0.3">
      <c r="A156" s="16">
        <v>155</v>
      </c>
      <c r="B156" s="7" t="s">
        <v>4</v>
      </c>
      <c r="C156" s="7" t="s">
        <v>358</v>
      </c>
      <c r="D156" s="41">
        <v>3</v>
      </c>
      <c r="E156" s="65">
        <v>10</v>
      </c>
      <c r="F156" s="43">
        <v>50.29</v>
      </c>
      <c r="G156" s="44"/>
      <c r="H156" s="43">
        <f>ROUND(G156,2)*D156</f>
        <v>0</v>
      </c>
      <c r="I156" s="47"/>
      <c r="J156" s="49"/>
    </row>
    <row r="157" spans="1:10" x14ac:dyDescent="0.3">
      <c r="A157" s="16">
        <v>156</v>
      </c>
      <c r="B157" s="7" t="s">
        <v>4</v>
      </c>
      <c r="C157" s="7" t="s">
        <v>359</v>
      </c>
      <c r="D157" s="41">
        <v>3</v>
      </c>
      <c r="E157" s="65">
        <v>10</v>
      </c>
      <c r="F157" s="43">
        <v>34.130000000000003</v>
      </c>
      <c r="G157" s="44"/>
      <c r="H157" s="43">
        <f>ROUND(G157,2)*D157</f>
        <v>0</v>
      </c>
      <c r="I157" s="47"/>
      <c r="J157" s="49"/>
    </row>
    <row r="158" spans="1:10" x14ac:dyDescent="0.3">
      <c r="A158" s="16">
        <v>157</v>
      </c>
      <c r="B158" s="7" t="s">
        <v>4</v>
      </c>
      <c r="C158" s="7" t="s">
        <v>360</v>
      </c>
      <c r="D158" s="41">
        <v>3</v>
      </c>
      <c r="E158" s="65">
        <v>10</v>
      </c>
      <c r="F158" s="43">
        <v>50.29</v>
      </c>
      <c r="G158" s="44"/>
      <c r="H158" s="43">
        <f>ROUND(G158,2)*D158</f>
        <v>0</v>
      </c>
      <c r="I158" s="47"/>
      <c r="J158" s="49"/>
    </row>
    <row r="159" spans="1:10" x14ac:dyDescent="0.3">
      <c r="A159" s="16">
        <v>158</v>
      </c>
      <c r="B159" s="7" t="s">
        <v>4</v>
      </c>
      <c r="C159" s="7" t="s">
        <v>361</v>
      </c>
      <c r="D159" s="41">
        <v>3</v>
      </c>
      <c r="E159" s="65">
        <v>10</v>
      </c>
      <c r="F159" s="43">
        <v>34.130000000000003</v>
      </c>
      <c r="G159" s="44"/>
      <c r="H159" s="43">
        <f>ROUND(G159,2)*D159</f>
        <v>0</v>
      </c>
      <c r="I159" s="47"/>
      <c r="J159" s="49"/>
    </row>
    <row r="160" spans="1:10" x14ac:dyDescent="0.3">
      <c r="A160" s="16">
        <v>159</v>
      </c>
      <c r="B160" s="7" t="s">
        <v>4</v>
      </c>
      <c r="C160" s="7" t="s">
        <v>362</v>
      </c>
      <c r="D160" s="41">
        <v>3</v>
      </c>
      <c r="E160" s="65">
        <v>10</v>
      </c>
      <c r="F160" s="43">
        <v>50.29</v>
      </c>
      <c r="G160" s="44"/>
      <c r="H160" s="43">
        <f>ROUND(G160,2)*D160</f>
        <v>0</v>
      </c>
      <c r="I160" s="47"/>
      <c r="J160" s="49"/>
    </row>
    <row r="161" spans="1:10" x14ac:dyDescent="0.3">
      <c r="A161" s="16">
        <v>160</v>
      </c>
      <c r="B161" s="7" t="s">
        <v>4</v>
      </c>
      <c r="C161" s="7" t="s">
        <v>363</v>
      </c>
      <c r="D161" s="41">
        <v>3</v>
      </c>
      <c r="E161" s="65">
        <v>10</v>
      </c>
      <c r="F161" s="43">
        <v>34.130000000000003</v>
      </c>
      <c r="G161" s="44"/>
      <c r="H161" s="43">
        <f>ROUND(G161,2)*D161</f>
        <v>0</v>
      </c>
      <c r="I161" s="47"/>
      <c r="J161" s="49"/>
    </row>
    <row r="162" spans="1:10" x14ac:dyDescent="0.3">
      <c r="A162" s="16">
        <v>161</v>
      </c>
      <c r="B162" s="7" t="s">
        <v>4</v>
      </c>
      <c r="C162" s="7" t="s">
        <v>364</v>
      </c>
      <c r="D162" s="41">
        <v>3</v>
      </c>
      <c r="E162" s="65">
        <v>10</v>
      </c>
      <c r="F162" s="43">
        <v>50.29</v>
      </c>
      <c r="G162" s="44"/>
      <c r="H162" s="43">
        <f>ROUND(G162,2)*D162</f>
        <v>0</v>
      </c>
      <c r="I162" s="47"/>
      <c r="J162" s="49"/>
    </row>
    <row r="163" spans="1:10" x14ac:dyDescent="0.3">
      <c r="A163" s="16">
        <v>162</v>
      </c>
      <c r="B163" s="7" t="s">
        <v>4</v>
      </c>
      <c r="C163" s="7" t="s">
        <v>365</v>
      </c>
      <c r="D163" s="41">
        <v>3</v>
      </c>
      <c r="E163" s="65">
        <v>10</v>
      </c>
      <c r="F163" s="43">
        <v>34.130000000000003</v>
      </c>
      <c r="G163" s="44"/>
      <c r="H163" s="43">
        <f>ROUND(G163,2)*D163</f>
        <v>0</v>
      </c>
      <c r="I163" s="47"/>
      <c r="J163" s="49"/>
    </row>
    <row r="164" spans="1:10" ht="41.4" x14ac:dyDescent="0.3">
      <c r="A164" s="16">
        <v>163</v>
      </c>
      <c r="B164" s="12" t="s">
        <v>242</v>
      </c>
      <c r="C164" s="12" t="s">
        <v>243</v>
      </c>
      <c r="D164" s="41">
        <v>3</v>
      </c>
      <c r="E164" s="65">
        <v>10</v>
      </c>
      <c r="F164" s="43">
        <v>171.58</v>
      </c>
      <c r="G164" s="44"/>
      <c r="H164" s="43">
        <f>ROUND(G164,2)*D164</f>
        <v>0</v>
      </c>
      <c r="I164" s="47"/>
      <c r="J164" s="49"/>
    </row>
    <row r="165" spans="1:10" ht="41.4" x14ac:dyDescent="0.3">
      <c r="A165" s="16">
        <v>164</v>
      </c>
      <c r="B165" s="12" t="s">
        <v>242</v>
      </c>
      <c r="C165" s="12" t="s">
        <v>244</v>
      </c>
      <c r="D165" s="41">
        <v>3</v>
      </c>
      <c r="E165" s="65">
        <v>10</v>
      </c>
      <c r="F165" s="43">
        <v>196.54</v>
      </c>
      <c r="G165" s="44"/>
      <c r="H165" s="43">
        <f>ROUND(G165,2)*D165</f>
        <v>0</v>
      </c>
      <c r="I165" s="47"/>
      <c r="J165" s="49"/>
    </row>
    <row r="166" spans="1:10" ht="41.4" x14ac:dyDescent="0.3">
      <c r="A166" s="16">
        <v>165</v>
      </c>
      <c r="B166" s="12" t="s">
        <v>242</v>
      </c>
      <c r="C166" s="12" t="s">
        <v>245</v>
      </c>
      <c r="D166" s="41">
        <v>3</v>
      </c>
      <c r="E166" s="65">
        <v>10</v>
      </c>
      <c r="F166" s="43">
        <v>272.44</v>
      </c>
      <c r="G166" s="44"/>
      <c r="H166" s="43">
        <f>ROUND(G166,2)*D166</f>
        <v>0</v>
      </c>
      <c r="I166" s="47"/>
      <c r="J166" s="49"/>
    </row>
    <row r="167" spans="1:10" ht="41.4" x14ac:dyDescent="0.3">
      <c r="A167" s="16">
        <v>166</v>
      </c>
      <c r="B167" s="12" t="s">
        <v>242</v>
      </c>
      <c r="C167" s="12" t="s">
        <v>246</v>
      </c>
      <c r="D167" s="41">
        <v>3</v>
      </c>
      <c r="E167" s="65">
        <v>10</v>
      </c>
      <c r="F167" s="43">
        <v>403.46</v>
      </c>
      <c r="G167" s="44"/>
      <c r="H167" s="43">
        <f>ROUND(G167,2)*D167</f>
        <v>0</v>
      </c>
      <c r="I167" s="47"/>
      <c r="J167" s="49"/>
    </row>
    <row r="168" spans="1:10" x14ac:dyDescent="0.3">
      <c r="A168" s="16">
        <v>167</v>
      </c>
      <c r="B168" s="12" t="s">
        <v>247</v>
      </c>
      <c r="C168" s="12" t="s">
        <v>248</v>
      </c>
      <c r="D168" s="41">
        <v>1</v>
      </c>
      <c r="E168" s="65">
        <v>10</v>
      </c>
      <c r="F168" s="43">
        <v>1145.55</v>
      </c>
      <c r="G168" s="44"/>
      <c r="H168" s="43">
        <f>ROUND(G168,2)*D168</f>
        <v>0</v>
      </c>
      <c r="I168" s="47"/>
      <c r="J168" s="49"/>
    </row>
    <row r="169" spans="1:10" x14ac:dyDescent="0.3">
      <c r="A169" s="16">
        <v>168</v>
      </c>
      <c r="B169" s="12" t="s">
        <v>247</v>
      </c>
      <c r="C169" s="12" t="s">
        <v>249</v>
      </c>
      <c r="D169" s="41">
        <v>1</v>
      </c>
      <c r="E169" s="65">
        <v>10</v>
      </c>
      <c r="F169" s="43">
        <v>1145.55</v>
      </c>
      <c r="G169" s="44"/>
      <c r="H169" s="43">
        <f>ROUND(G169,2)*D169</f>
        <v>0</v>
      </c>
      <c r="I169" s="47"/>
      <c r="J169" s="49"/>
    </row>
    <row r="170" spans="1:10" x14ac:dyDescent="0.3">
      <c r="A170" s="16">
        <v>169</v>
      </c>
      <c r="B170" s="12" t="s">
        <v>247</v>
      </c>
      <c r="C170" s="12" t="s">
        <v>250</v>
      </c>
      <c r="D170" s="41">
        <v>1</v>
      </c>
      <c r="E170" s="65">
        <v>10</v>
      </c>
      <c r="F170" s="43">
        <v>1263.3900000000001</v>
      </c>
      <c r="G170" s="44"/>
      <c r="H170" s="43">
        <f>ROUND(G170,2)*D170</f>
        <v>0</v>
      </c>
      <c r="I170" s="47"/>
      <c r="J170" s="49"/>
    </row>
    <row r="171" spans="1:10" x14ac:dyDescent="0.3">
      <c r="A171" s="16">
        <v>170</v>
      </c>
      <c r="B171" s="12" t="s">
        <v>247</v>
      </c>
      <c r="C171" s="12" t="s">
        <v>251</v>
      </c>
      <c r="D171" s="41">
        <v>1</v>
      </c>
      <c r="E171" s="65">
        <v>10</v>
      </c>
      <c r="F171" s="43">
        <v>1242.67</v>
      </c>
      <c r="G171" s="44"/>
      <c r="H171" s="43">
        <f>ROUND(G171,2)*D171</f>
        <v>0</v>
      </c>
      <c r="I171" s="47"/>
      <c r="J171" s="49"/>
    </row>
    <row r="172" spans="1:10" ht="27.6" x14ac:dyDescent="0.3">
      <c r="A172" s="16">
        <v>171</v>
      </c>
      <c r="B172" s="12" t="s">
        <v>252</v>
      </c>
      <c r="C172" s="12" t="s">
        <v>253</v>
      </c>
      <c r="D172" s="41">
        <v>1</v>
      </c>
      <c r="E172" s="65">
        <v>10</v>
      </c>
      <c r="F172" s="43">
        <v>88.16</v>
      </c>
      <c r="G172" s="44"/>
      <c r="H172" s="43">
        <f>ROUND(G172,2)*D172</f>
        <v>0</v>
      </c>
      <c r="I172" s="47"/>
      <c r="J172" s="49"/>
    </row>
    <row r="173" spans="1:10" ht="27.6" x14ac:dyDescent="0.3">
      <c r="A173" s="16">
        <v>172</v>
      </c>
      <c r="B173" s="18" t="s">
        <v>254</v>
      </c>
      <c r="C173" s="18" t="s">
        <v>255</v>
      </c>
      <c r="D173" s="41">
        <v>3</v>
      </c>
      <c r="E173" s="65">
        <v>10</v>
      </c>
      <c r="F173" s="43">
        <v>198.58</v>
      </c>
      <c r="G173" s="44"/>
      <c r="H173" s="43">
        <f>ROUND(G173,2)*D173</f>
        <v>0</v>
      </c>
      <c r="I173" s="60"/>
      <c r="J173" s="61"/>
    </row>
    <row r="174" spans="1:10" ht="27.6" x14ac:dyDescent="0.3">
      <c r="A174" s="16">
        <v>173</v>
      </c>
      <c r="B174" s="18" t="s">
        <v>256</v>
      </c>
      <c r="C174" s="18" t="s">
        <v>257</v>
      </c>
      <c r="D174" s="41">
        <v>2</v>
      </c>
      <c r="E174" s="65">
        <v>10</v>
      </c>
      <c r="F174" s="43">
        <v>301.32</v>
      </c>
      <c r="G174" s="44"/>
      <c r="H174" s="43">
        <f>ROUND(G174,2)*D174</f>
        <v>0</v>
      </c>
      <c r="I174" s="60"/>
      <c r="J174" s="61"/>
    </row>
    <row r="175" spans="1:10" ht="41.4" x14ac:dyDescent="0.3">
      <c r="A175" s="16">
        <v>174</v>
      </c>
      <c r="B175" s="18" t="s">
        <v>258</v>
      </c>
      <c r="C175" s="18" t="s">
        <v>259</v>
      </c>
      <c r="D175" s="41">
        <v>1</v>
      </c>
      <c r="E175" s="65">
        <v>10</v>
      </c>
      <c r="F175" s="43">
        <v>107.69</v>
      </c>
      <c r="G175" s="44"/>
      <c r="H175" s="43">
        <f>ROUND(G175,2)*D175</f>
        <v>0</v>
      </c>
      <c r="I175" s="60"/>
      <c r="J175" s="61"/>
    </row>
    <row r="176" spans="1:10" ht="41.4" x14ac:dyDescent="0.3">
      <c r="A176" s="16">
        <v>175</v>
      </c>
      <c r="B176" s="18" t="s">
        <v>260</v>
      </c>
      <c r="C176" s="18" t="s">
        <v>261</v>
      </c>
      <c r="D176" s="41">
        <v>1</v>
      </c>
      <c r="E176" s="65">
        <v>10</v>
      </c>
      <c r="F176" s="43">
        <v>107.69</v>
      </c>
      <c r="G176" s="44"/>
      <c r="H176" s="43">
        <f>ROUND(G176,2)*D176</f>
        <v>0</v>
      </c>
      <c r="I176" s="60"/>
      <c r="J176" s="61"/>
    </row>
    <row r="177" spans="1:10" ht="41.4" x14ac:dyDescent="0.3">
      <c r="A177" s="16">
        <v>176</v>
      </c>
      <c r="B177" s="18" t="s">
        <v>262</v>
      </c>
      <c r="C177" s="18" t="s">
        <v>263</v>
      </c>
      <c r="D177" s="41">
        <v>1</v>
      </c>
      <c r="E177" s="65">
        <v>10</v>
      </c>
      <c r="F177" s="43">
        <v>107.69</v>
      </c>
      <c r="G177" s="44"/>
      <c r="H177" s="43">
        <f>ROUND(G177,2)*D177</f>
        <v>0</v>
      </c>
      <c r="I177" s="60"/>
      <c r="J177" s="61"/>
    </row>
    <row r="178" spans="1:10" ht="41.4" x14ac:dyDescent="0.3">
      <c r="A178" s="16">
        <v>177</v>
      </c>
      <c r="B178" s="18" t="s">
        <v>264</v>
      </c>
      <c r="C178" s="18" t="s">
        <v>265</v>
      </c>
      <c r="D178" s="41">
        <v>1</v>
      </c>
      <c r="E178" s="65">
        <v>10</v>
      </c>
      <c r="F178" s="43">
        <v>107.69</v>
      </c>
      <c r="G178" s="44"/>
      <c r="H178" s="43">
        <f>ROUND(G178,2)*D178</f>
        <v>0</v>
      </c>
      <c r="I178" s="60"/>
      <c r="J178" s="61"/>
    </row>
    <row r="179" spans="1:10" ht="41.4" x14ac:dyDescent="0.3">
      <c r="A179" s="16">
        <v>178</v>
      </c>
      <c r="B179" s="18" t="s">
        <v>266</v>
      </c>
      <c r="C179" s="18" t="s">
        <v>267</v>
      </c>
      <c r="D179" s="41">
        <v>1</v>
      </c>
      <c r="E179" s="65">
        <v>10</v>
      </c>
      <c r="F179" s="43">
        <v>997.82</v>
      </c>
      <c r="G179" s="44"/>
      <c r="H179" s="43">
        <f>ROUND(G179,2)*D179</f>
        <v>0</v>
      </c>
      <c r="I179" s="60"/>
      <c r="J179" s="61"/>
    </row>
    <row r="180" spans="1:10" ht="41.4" x14ac:dyDescent="0.3">
      <c r="A180" s="16">
        <v>179</v>
      </c>
      <c r="B180" s="19" t="s">
        <v>268</v>
      </c>
      <c r="C180" s="17" t="s">
        <v>269</v>
      </c>
      <c r="D180" s="41">
        <v>1</v>
      </c>
      <c r="E180" s="65">
        <v>10</v>
      </c>
      <c r="F180" s="43">
        <v>774.95</v>
      </c>
      <c r="G180" s="44"/>
      <c r="H180" s="43">
        <f>ROUND(G180,2)*D180</f>
        <v>0</v>
      </c>
      <c r="I180" s="47"/>
      <c r="J180" s="50"/>
    </row>
    <row r="181" spans="1:10" ht="41.4" x14ac:dyDescent="0.3">
      <c r="A181" s="16">
        <v>180</v>
      </c>
      <c r="B181" s="12" t="s">
        <v>268</v>
      </c>
      <c r="C181" s="12" t="s">
        <v>270</v>
      </c>
      <c r="D181" s="41">
        <v>2</v>
      </c>
      <c r="E181" s="65">
        <v>10</v>
      </c>
      <c r="F181" s="43">
        <v>959.23</v>
      </c>
      <c r="G181" s="44"/>
      <c r="H181" s="43">
        <f>ROUND(G181,2)*D181</f>
        <v>0</v>
      </c>
      <c r="I181" s="47"/>
      <c r="J181" s="50"/>
    </row>
    <row r="182" spans="1:10" ht="41.4" x14ac:dyDescent="0.3">
      <c r="A182" s="16">
        <v>181</v>
      </c>
      <c r="B182" s="12" t="s">
        <v>268</v>
      </c>
      <c r="C182" s="12" t="s">
        <v>271</v>
      </c>
      <c r="D182" s="41">
        <v>3</v>
      </c>
      <c r="E182" s="65">
        <v>10</v>
      </c>
      <c r="F182" s="43">
        <v>1028.95</v>
      </c>
      <c r="G182" s="44"/>
      <c r="H182" s="43">
        <f>ROUND(G182,2)*D182</f>
        <v>0</v>
      </c>
      <c r="I182" s="47"/>
      <c r="J182" s="50"/>
    </row>
    <row r="183" spans="1:10" ht="28.8" x14ac:dyDescent="0.3">
      <c r="A183" s="16">
        <v>182</v>
      </c>
      <c r="B183" s="12" t="s">
        <v>272</v>
      </c>
      <c r="C183" s="20" t="s">
        <v>273</v>
      </c>
      <c r="D183" s="41">
        <v>2</v>
      </c>
      <c r="E183" s="65">
        <v>10</v>
      </c>
      <c r="F183" s="43">
        <v>186.27</v>
      </c>
      <c r="G183" s="44"/>
      <c r="H183" s="43">
        <f>ROUND(G183,2)*D183</f>
        <v>0</v>
      </c>
      <c r="I183" s="47"/>
      <c r="J183" s="50"/>
    </row>
    <row r="184" spans="1:10" ht="28.8" x14ac:dyDescent="0.3">
      <c r="A184" s="16">
        <v>183</v>
      </c>
      <c r="B184" s="12" t="s">
        <v>272</v>
      </c>
      <c r="C184" s="21" t="s">
        <v>274</v>
      </c>
      <c r="D184" s="41">
        <v>3</v>
      </c>
      <c r="E184" s="65">
        <v>10</v>
      </c>
      <c r="F184" s="43">
        <v>267.95</v>
      </c>
      <c r="G184" s="44"/>
      <c r="H184" s="43">
        <f>ROUND(G184,2)*D184</f>
        <v>0</v>
      </c>
      <c r="I184" s="47"/>
      <c r="J184" s="50"/>
    </row>
    <row r="185" spans="1:10" ht="41.4" x14ac:dyDescent="0.3">
      <c r="A185" s="16">
        <v>184</v>
      </c>
      <c r="B185" s="12" t="s">
        <v>275</v>
      </c>
      <c r="C185" s="21" t="s">
        <v>276</v>
      </c>
      <c r="D185" s="41">
        <v>5</v>
      </c>
      <c r="E185" s="65">
        <v>10</v>
      </c>
      <c r="F185" s="43">
        <v>888.16</v>
      </c>
      <c r="G185" s="44"/>
      <c r="H185" s="43">
        <f>ROUND(G185,2)*D185</f>
        <v>0</v>
      </c>
      <c r="I185" s="47"/>
      <c r="J185" s="50"/>
    </row>
    <row r="186" spans="1:10" ht="41.4" x14ac:dyDescent="0.3">
      <c r="A186" s="16">
        <v>185</v>
      </c>
      <c r="B186" s="12" t="s">
        <v>275</v>
      </c>
      <c r="C186" s="12" t="s">
        <v>277</v>
      </c>
      <c r="D186" s="41">
        <v>5</v>
      </c>
      <c r="E186" s="65">
        <v>10</v>
      </c>
      <c r="F186" s="43">
        <v>888.16</v>
      </c>
      <c r="G186" s="44"/>
      <c r="H186" s="43">
        <f>ROUND(G186,2)*D186</f>
        <v>0</v>
      </c>
      <c r="I186" s="47"/>
      <c r="J186" s="50"/>
    </row>
    <row r="187" spans="1:10" ht="41.4" x14ac:dyDescent="0.3">
      <c r="A187" s="16">
        <v>186</v>
      </c>
      <c r="B187" s="12" t="s">
        <v>275</v>
      </c>
      <c r="C187" s="12" t="s">
        <v>278</v>
      </c>
      <c r="D187" s="41">
        <v>3</v>
      </c>
      <c r="E187" s="65">
        <v>10</v>
      </c>
      <c r="F187" s="43">
        <v>888.16</v>
      </c>
      <c r="G187" s="44"/>
      <c r="H187" s="43">
        <f>ROUND(G187,2)*D187</f>
        <v>0</v>
      </c>
      <c r="I187" s="47"/>
      <c r="J187" s="50"/>
    </row>
    <row r="188" spans="1:10" ht="41.4" x14ac:dyDescent="0.3">
      <c r="A188" s="16">
        <v>187</v>
      </c>
      <c r="B188" s="12" t="s">
        <v>275</v>
      </c>
      <c r="C188" s="12" t="s">
        <v>279</v>
      </c>
      <c r="D188" s="41">
        <v>3</v>
      </c>
      <c r="E188" s="65">
        <v>10</v>
      </c>
      <c r="F188" s="43">
        <v>888.16</v>
      </c>
      <c r="G188" s="44"/>
      <c r="H188" s="43">
        <f>ROUND(G188,2)*D188</f>
        <v>0</v>
      </c>
      <c r="I188" s="47"/>
      <c r="J188" s="50"/>
    </row>
    <row r="189" spans="1:10" ht="55.2" x14ac:dyDescent="0.3">
      <c r="A189" s="16">
        <v>188</v>
      </c>
      <c r="B189" s="12" t="s">
        <v>280</v>
      </c>
      <c r="C189" s="12" t="s">
        <v>281</v>
      </c>
      <c r="D189" s="41">
        <v>5</v>
      </c>
      <c r="E189" s="65">
        <v>10</v>
      </c>
      <c r="F189" s="43">
        <v>888.16</v>
      </c>
      <c r="G189" s="44"/>
      <c r="H189" s="43">
        <f>ROUND(G189,2)*D189</f>
        <v>0</v>
      </c>
      <c r="I189" s="47"/>
      <c r="J189" s="50"/>
    </row>
    <row r="190" spans="1:10" ht="55.2" x14ac:dyDescent="0.3">
      <c r="A190" s="16">
        <v>189</v>
      </c>
      <c r="B190" s="12" t="s">
        <v>280</v>
      </c>
      <c r="C190" s="12" t="s">
        <v>282</v>
      </c>
      <c r="D190" s="41">
        <v>5</v>
      </c>
      <c r="E190" s="65">
        <v>10</v>
      </c>
      <c r="F190" s="43">
        <v>863.62</v>
      </c>
      <c r="G190" s="44"/>
      <c r="H190" s="43">
        <f>ROUND(G190,2)*D190</f>
        <v>0</v>
      </c>
      <c r="I190" s="47"/>
      <c r="J190" s="50"/>
    </row>
    <row r="191" spans="1:10" ht="27.6" x14ac:dyDescent="0.3">
      <c r="A191" s="16">
        <v>190</v>
      </c>
      <c r="B191" s="12" t="s">
        <v>283</v>
      </c>
      <c r="C191" s="22" t="s">
        <v>284</v>
      </c>
      <c r="D191" s="41">
        <v>15</v>
      </c>
      <c r="E191" s="65">
        <v>10</v>
      </c>
      <c r="F191" s="43">
        <v>415.85</v>
      </c>
      <c r="G191" s="44"/>
      <c r="H191" s="43">
        <f>ROUND(G191,2)*D191</f>
        <v>0</v>
      </c>
      <c r="I191" s="47"/>
      <c r="J191" s="62"/>
    </row>
    <row r="192" spans="1:10" ht="27.6" x14ac:dyDescent="0.3">
      <c r="A192" s="16">
        <v>191</v>
      </c>
      <c r="B192" s="12" t="s">
        <v>283</v>
      </c>
      <c r="C192" s="21" t="s">
        <v>285</v>
      </c>
      <c r="D192" s="41">
        <v>10</v>
      </c>
      <c r="E192" s="65">
        <v>10</v>
      </c>
      <c r="F192" s="43">
        <v>91.29</v>
      </c>
      <c r="G192" s="44"/>
      <c r="H192" s="43">
        <f>ROUND(G192,2)*D192</f>
        <v>0</v>
      </c>
      <c r="I192" s="47"/>
      <c r="J192" s="62"/>
    </row>
    <row r="193" spans="1:10" ht="27.6" x14ac:dyDescent="0.3">
      <c r="A193" s="16">
        <v>192</v>
      </c>
      <c r="B193" s="12" t="s">
        <v>283</v>
      </c>
      <c r="C193" s="21" t="s">
        <v>286</v>
      </c>
      <c r="D193" s="41">
        <v>10</v>
      </c>
      <c r="E193" s="65">
        <v>10</v>
      </c>
      <c r="F193" s="43">
        <v>45.82</v>
      </c>
      <c r="G193" s="44"/>
      <c r="H193" s="43">
        <f>ROUND(G193,2)*D193</f>
        <v>0</v>
      </c>
      <c r="I193" s="47"/>
      <c r="J193" s="62"/>
    </row>
    <row r="194" spans="1:10" ht="27.6" x14ac:dyDescent="0.3">
      <c r="A194" s="16">
        <v>193</v>
      </c>
      <c r="B194" s="12" t="s">
        <v>283</v>
      </c>
      <c r="C194" s="21" t="s">
        <v>287</v>
      </c>
      <c r="D194" s="41">
        <v>10</v>
      </c>
      <c r="E194" s="65">
        <v>10</v>
      </c>
      <c r="F194" s="43">
        <v>113.55</v>
      </c>
      <c r="G194" s="44"/>
      <c r="H194" s="43">
        <f>ROUND(G194,2)*D194</f>
        <v>0</v>
      </c>
      <c r="I194" s="47"/>
      <c r="J194" s="62"/>
    </row>
    <row r="195" spans="1:10" ht="28.8" x14ac:dyDescent="0.3">
      <c r="A195" s="16">
        <v>194</v>
      </c>
      <c r="B195" s="21" t="s">
        <v>288</v>
      </c>
      <c r="C195" s="21" t="s">
        <v>289</v>
      </c>
      <c r="D195" s="41">
        <v>5</v>
      </c>
      <c r="E195" s="65">
        <v>10</v>
      </c>
      <c r="F195" s="43">
        <v>178.71</v>
      </c>
      <c r="G195" s="44"/>
      <c r="H195" s="43">
        <f>ROUND(G195,2)*D195</f>
        <v>0</v>
      </c>
      <c r="I195" s="47"/>
      <c r="J195" s="62"/>
    </row>
    <row r="196" spans="1:10" ht="28.8" x14ac:dyDescent="0.3">
      <c r="A196" s="16">
        <v>195</v>
      </c>
      <c r="B196" s="21" t="s">
        <v>288</v>
      </c>
      <c r="C196" s="21" t="s">
        <v>290</v>
      </c>
      <c r="D196" s="41">
        <v>5</v>
      </c>
      <c r="E196" s="65">
        <v>10</v>
      </c>
      <c r="F196" s="43">
        <v>194.88</v>
      </c>
      <c r="G196" s="44"/>
      <c r="H196" s="43">
        <f>ROUND(G196,2)*D196</f>
        <v>0</v>
      </c>
      <c r="I196" s="47"/>
      <c r="J196" s="62"/>
    </row>
    <row r="197" spans="1:10" ht="28.8" x14ac:dyDescent="0.3">
      <c r="A197" s="16">
        <v>196</v>
      </c>
      <c r="B197" s="21" t="s">
        <v>288</v>
      </c>
      <c r="C197" s="21" t="s">
        <v>291</v>
      </c>
      <c r="D197" s="41">
        <v>5</v>
      </c>
      <c r="E197" s="65">
        <v>10</v>
      </c>
      <c r="F197" s="43">
        <v>209.25</v>
      </c>
      <c r="G197" s="44"/>
      <c r="H197" s="43">
        <f>ROUND(G197,2)*D197</f>
        <v>0</v>
      </c>
      <c r="I197" s="47"/>
      <c r="J197" s="62"/>
    </row>
    <row r="198" spans="1:10" ht="28.8" x14ac:dyDescent="0.3">
      <c r="A198" s="16">
        <v>197</v>
      </c>
      <c r="B198" s="21" t="s">
        <v>288</v>
      </c>
      <c r="C198" s="21" t="s">
        <v>292</v>
      </c>
      <c r="D198" s="41">
        <v>5</v>
      </c>
      <c r="E198" s="65">
        <v>10</v>
      </c>
      <c r="F198" s="43">
        <v>244.27</v>
      </c>
      <c r="G198" s="44"/>
      <c r="H198" s="43">
        <f>ROUND(G198,2)*D198</f>
        <v>0</v>
      </c>
      <c r="I198" s="47"/>
      <c r="J198" s="62"/>
    </row>
    <row r="199" spans="1:10" ht="28.8" x14ac:dyDescent="0.3">
      <c r="A199" s="16">
        <v>198</v>
      </c>
      <c r="B199" s="12" t="s">
        <v>293</v>
      </c>
      <c r="C199" s="23" t="s">
        <v>294</v>
      </c>
      <c r="D199" s="41">
        <v>5</v>
      </c>
      <c r="E199" s="65">
        <v>10</v>
      </c>
      <c r="F199" s="43">
        <v>323.3</v>
      </c>
      <c r="G199" s="44"/>
      <c r="H199" s="43">
        <f>ROUND(G199,2)*D199</f>
        <v>0</v>
      </c>
      <c r="I199" s="47"/>
      <c r="J199" s="62"/>
    </row>
    <row r="200" spans="1:10" ht="28.8" x14ac:dyDescent="0.3">
      <c r="A200" s="16">
        <v>199</v>
      </c>
      <c r="B200" s="12" t="s">
        <v>293</v>
      </c>
      <c r="C200" s="21" t="s">
        <v>295</v>
      </c>
      <c r="D200" s="41">
        <v>1</v>
      </c>
      <c r="E200" s="65">
        <v>10</v>
      </c>
      <c r="F200" s="43">
        <v>2455.2399999999998</v>
      </c>
      <c r="G200" s="44"/>
      <c r="H200" s="43">
        <f>ROUND(G200,2)*D200</f>
        <v>0</v>
      </c>
      <c r="I200" s="47"/>
      <c r="J200" s="62"/>
    </row>
    <row r="201" spans="1:10" ht="28.8" x14ac:dyDescent="0.3">
      <c r="A201" s="16">
        <v>200</v>
      </c>
      <c r="B201" s="12" t="s">
        <v>296</v>
      </c>
      <c r="C201" s="21" t="s">
        <v>297</v>
      </c>
      <c r="D201" s="41">
        <v>2</v>
      </c>
      <c r="E201" s="65">
        <v>10</v>
      </c>
      <c r="F201" s="43">
        <v>643.49</v>
      </c>
      <c r="G201" s="44"/>
      <c r="H201" s="43">
        <f>ROUND(G201,2)*D201</f>
        <v>0</v>
      </c>
      <c r="I201" s="47"/>
      <c r="J201" s="62"/>
    </row>
    <row r="202" spans="1:10" ht="27.6" x14ac:dyDescent="0.3">
      <c r="A202" s="16">
        <v>201</v>
      </c>
      <c r="B202" s="12" t="s">
        <v>298</v>
      </c>
      <c r="C202" s="12" t="s">
        <v>299</v>
      </c>
      <c r="D202" s="41">
        <v>2</v>
      </c>
      <c r="E202" s="65">
        <v>10</v>
      </c>
      <c r="F202" s="43">
        <v>64.22</v>
      </c>
      <c r="G202" s="44"/>
      <c r="H202" s="43">
        <f>ROUND(G202,2)*D202</f>
        <v>0</v>
      </c>
      <c r="I202" s="49"/>
      <c r="J202" s="62"/>
    </row>
    <row r="203" spans="1:10" ht="27.6" x14ac:dyDescent="0.3">
      <c r="A203" s="16">
        <v>202</v>
      </c>
      <c r="B203" s="12" t="s">
        <v>298</v>
      </c>
      <c r="C203" s="12" t="s">
        <v>300</v>
      </c>
      <c r="D203" s="41">
        <v>2</v>
      </c>
      <c r="E203" s="65">
        <v>10</v>
      </c>
      <c r="F203" s="43">
        <v>64.22</v>
      </c>
      <c r="G203" s="44"/>
      <c r="H203" s="43">
        <f>ROUND(G203,2)*D203</f>
        <v>0</v>
      </c>
      <c r="I203" s="49"/>
      <c r="J203" s="62"/>
    </row>
    <row r="204" spans="1:10" ht="27.6" x14ac:dyDescent="0.3">
      <c r="A204" s="16">
        <v>203</v>
      </c>
      <c r="B204" s="12" t="s">
        <v>298</v>
      </c>
      <c r="C204" s="12" t="s">
        <v>301</v>
      </c>
      <c r="D204" s="41">
        <v>2</v>
      </c>
      <c r="E204" s="65">
        <v>10</v>
      </c>
      <c r="F204" s="43">
        <v>64.22</v>
      </c>
      <c r="G204" s="44"/>
      <c r="H204" s="43">
        <f>ROUND(G204,2)*D204</f>
        <v>0</v>
      </c>
      <c r="I204" s="49"/>
      <c r="J204" s="62"/>
    </row>
    <row r="205" spans="1:10" ht="27.6" x14ac:dyDescent="0.3">
      <c r="A205" s="16">
        <v>204</v>
      </c>
      <c r="B205" s="12" t="s">
        <v>298</v>
      </c>
      <c r="C205" s="12" t="s">
        <v>302</v>
      </c>
      <c r="D205" s="41">
        <v>2</v>
      </c>
      <c r="E205" s="65">
        <v>10</v>
      </c>
      <c r="F205" s="43">
        <v>64.22</v>
      </c>
      <c r="G205" s="44"/>
      <c r="H205" s="43">
        <f>ROUND(G205,2)*D205</f>
        <v>0</v>
      </c>
      <c r="I205" s="49"/>
      <c r="J205" s="62"/>
    </row>
    <row r="206" spans="1:10" ht="27.6" x14ac:dyDescent="0.3">
      <c r="A206" s="16">
        <v>205</v>
      </c>
      <c r="B206" s="12" t="s">
        <v>298</v>
      </c>
      <c r="C206" s="12" t="s">
        <v>303</v>
      </c>
      <c r="D206" s="41">
        <v>2</v>
      </c>
      <c r="E206" s="65">
        <v>10</v>
      </c>
      <c r="F206" s="43">
        <v>64.22</v>
      </c>
      <c r="G206" s="44"/>
      <c r="H206" s="43">
        <f>ROUND(G206,2)*D206</f>
        <v>0</v>
      </c>
      <c r="I206" s="49"/>
      <c r="J206" s="62"/>
    </row>
    <row r="207" spans="1:10" ht="27.6" x14ac:dyDescent="0.3">
      <c r="A207" s="16">
        <v>206</v>
      </c>
      <c r="B207" s="12" t="s">
        <v>298</v>
      </c>
      <c r="C207" s="12" t="s">
        <v>304</v>
      </c>
      <c r="D207" s="41">
        <v>2</v>
      </c>
      <c r="E207" s="65">
        <v>10</v>
      </c>
      <c r="F207" s="43">
        <v>64.22</v>
      </c>
      <c r="G207" s="44"/>
      <c r="H207" s="43">
        <f>ROUND(G207,2)*D207</f>
        <v>0</v>
      </c>
      <c r="I207" s="49"/>
      <c r="J207" s="62"/>
    </row>
    <row r="208" spans="1:10" ht="27.6" x14ac:dyDescent="0.3">
      <c r="A208" s="16">
        <v>207</v>
      </c>
      <c r="B208" s="12" t="s">
        <v>298</v>
      </c>
      <c r="C208" s="12" t="s">
        <v>305</v>
      </c>
      <c r="D208" s="41">
        <v>2</v>
      </c>
      <c r="E208" s="65">
        <v>10</v>
      </c>
      <c r="F208" s="43">
        <v>64.22</v>
      </c>
      <c r="G208" s="44"/>
      <c r="H208" s="43">
        <f>ROUND(G208,2)*D208</f>
        <v>0</v>
      </c>
      <c r="I208" s="49"/>
      <c r="J208" s="62"/>
    </row>
    <row r="209" spans="1:10" ht="27.6" x14ac:dyDescent="0.3">
      <c r="A209" s="16">
        <v>208</v>
      </c>
      <c r="B209" s="12" t="s">
        <v>298</v>
      </c>
      <c r="C209" s="12" t="s">
        <v>306</v>
      </c>
      <c r="D209" s="41">
        <v>5</v>
      </c>
      <c r="E209" s="65">
        <v>10</v>
      </c>
      <c r="F209" s="43">
        <v>64.22</v>
      </c>
      <c r="G209" s="44"/>
      <c r="H209" s="43">
        <f>ROUND(G209,2)*D209</f>
        <v>0</v>
      </c>
      <c r="I209" s="49"/>
      <c r="J209" s="62"/>
    </row>
    <row r="210" spans="1:10" ht="27.6" x14ac:dyDescent="0.3">
      <c r="A210" s="16">
        <v>209</v>
      </c>
      <c r="B210" s="12" t="s">
        <v>298</v>
      </c>
      <c r="C210" s="12" t="s">
        <v>307</v>
      </c>
      <c r="D210" s="41">
        <v>5</v>
      </c>
      <c r="E210" s="65">
        <v>10</v>
      </c>
      <c r="F210" s="43">
        <v>64.22</v>
      </c>
      <c r="G210" s="44"/>
      <c r="H210" s="43">
        <f>ROUND(G210,2)*D210</f>
        <v>0</v>
      </c>
      <c r="I210" s="49"/>
      <c r="J210" s="62"/>
    </row>
    <row r="211" spans="1:10" ht="27.6" x14ac:dyDescent="0.3">
      <c r="A211" s="16">
        <v>210</v>
      </c>
      <c r="B211" s="12" t="s">
        <v>298</v>
      </c>
      <c r="C211" s="12" t="s">
        <v>308</v>
      </c>
      <c r="D211" s="41">
        <v>5</v>
      </c>
      <c r="E211" s="65">
        <v>10</v>
      </c>
      <c r="F211" s="43">
        <v>64.22</v>
      </c>
      <c r="G211" s="44"/>
      <c r="H211" s="43">
        <f>ROUND(G211,2)*D211</f>
        <v>0</v>
      </c>
      <c r="I211" s="49"/>
      <c r="J211" s="62"/>
    </row>
    <row r="212" spans="1:10" ht="27.6" x14ac:dyDescent="0.3">
      <c r="A212" s="16">
        <v>211</v>
      </c>
      <c r="B212" s="12" t="s">
        <v>298</v>
      </c>
      <c r="C212" s="12" t="s">
        <v>309</v>
      </c>
      <c r="D212" s="41">
        <v>2</v>
      </c>
      <c r="E212" s="65">
        <v>10</v>
      </c>
      <c r="F212" s="43">
        <v>64.22</v>
      </c>
      <c r="G212" s="44"/>
      <c r="H212" s="43">
        <f>ROUND(G212,2)*D212</f>
        <v>0</v>
      </c>
      <c r="I212" s="49"/>
      <c r="J212" s="62"/>
    </row>
    <row r="213" spans="1:10" ht="27.6" x14ac:dyDescent="0.3">
      <c r="A213" s="16">
        <v>212</v>
      </c>
      <c r="B213" s="12" t="s">
        <v>298</v>
      </c>
      <c r="C213" s="12" t="s">
        <v>310</v>
      </c>
      <c r="D213" s="41">
        <v>2</v>
      </c>
      <c r="E213" s="65">
        <v>10</v>
      </c>
      <c r="F213" s="43">
        <v>64.22</v>
      </c>
      <c r="G213" s="44"/>
      <c r="H213" s="43">
        <f>ROUND(G213,2)*D213</f>
        <v>0</v>
      </c>
      <c r="I213" s="49"/>
      <c r="J213" s="62"/>
    </row>
    <row r="214" spans="1:10" ht="27.6" x14ac:dyDescent="0.3">
      <c r="A214" s="16">
        <v>213</v>
      </c>
      <c r="B214" s="12" t="s">
        <v>298</v>
      </c>
      <c r="C214" s="12" t="s">
        <v>311</v>
      </c>
      <c r="D214" s="41">
        <v>2</v>
      </c>
      <c r="E214" s="65">
        <v>10</v>
      </c>
      <c r="F214" s="43">
        <v>64.22</v>
      </c>
      <c r="G214" s="44"/>
      <c r="H214" s="43">
        <f>ROUND(G214,2)*D214</f>
        <v>0</v>
      </c>
      <c r="I214" s="49"/>
      <c r="J214" s="62"/>
    </row>
    <row r="215" spans="1:10" ht="27.6" x14ac:dyDescent="0.3">
      <c r="A215" s="16">
        <v>214</v>
      </c>
      <c r="B215" s="12" t="s">
        <v>298</v>
      </c>
      <c r="C215" s="12" t="s">
        <v>312</v>
      </c>
      <c r="D215" s="41">
        <v>5</v>
      </c>
      <c r="E215" s="65">
        <v>10</v>
      </c>
      <c r="F215" s="43">
        <v>64.22</v>
      </c>
      <c r="G215" s="44"/>
      <c r="H215" s="43">
        <f>ROUND(G215,2)*D215</f>
        <v>0</v>
      </c>
      <c r="I215" s="49"/>
      <c r="J215" s="62"/>
    </row>
    <row r="216" spans="1:10" ht="27.6" x14ac:dyDescent="0.3">
      <c r="A216" s="16">
        <v>215</v>
      </c>
      <c r="B216" s="12" t="s">
        <v>298</v>
      </c>
      <c r="C216" s="12" t="s">
        <v>313</v>
      </c>
      <c r="D216" s="41">
        <v>2</v>
      </c>
      <c r="E216" s="65">
        <v>10</v>
      </c>
      <c r="F216" s="43">
        <v>64.22</v>
      </c>
      <c r="G216" s="44"/>
      <c r="H216" s="43">
        <f>ROUND(G216,2)*D216</f>
        <v>0</v>
      </c>
      <c r="I216" s="49"/>
      <c r="J216" s="62"/>
    </row>
    <row r="217" spans="1:10" ht="27.6" x14ac:dyDescent="0.3">
      <c r="A217" s="16">
        <v>216</v>
      </c>
      <c r="B217" s="12" t="s">
        <v>298</v>
      </c>
      <c r="C217" s="12" t="s">
        <v>314</v>
      </c>
      <c r="D217" s="41">
        <v>1</v>
      </c>
      <c r="E217" s="65">
        <v>10</v>
      </c>
      <c r="F217" s="43">
        <v>64.22</v>
      </c>
      <c r="G217" s="44"/>
      <c r="H217" s="43">
        <f>ROUND(G217,2)*D217</f>
        <v>0</v>
      </c>
      <c r="I217" s="49"/>
      <c r="J217" s="62"/>
    </row>
    <row r="218" spans="1:10" ht="27.6" x14ac:dyDescent="0.3">
      <c r="A218" s="16">
        <v>217</v>
      </c>
      <c r="B218" s="12" t="s">
        <v>298</v>
      </c>
      <c r="C218" s="12" t="s">
        <v>315</v>
      </c>
      <c r="D218" s="41">
        <v>1</v>
      </c>
      <c r="E218" s="65">
        <v>10</v>
      </c>
      <c r="F218" s="43">
        <v>64.22</v>
      </c>
      <c r="G218" s="44"/>
      <c r="H218" s="43">
        <f>ROUND(G218,2)*D218</f>
        <v>0</v>
      </c>
      <c r="I218" s="49"/>
      <c r="J218" s="62"/>
    </row>
    <row r="219" spans="1:10" ht="27.6" x14ac:dyDescent="0.3">
      <c r="A219" s="16">
        <v>218</v>
      </c>
      <c r="B219" s="12" t="s">
        <v>298</v>
      </c>
      <c r="C219" s="12" t="s">
        <v>316</v>
      </c>
      <c r="D219" s="41">
        <v>1</v>
      </c>
      <c r="E219" s="65">
        <v>10</v>
      </c>
      <c r="F219" s="43">
        <v>64.22</v>
      </c>
      <c r="G219" s="44"/>
      <c r="H219" s="43">
        <f>ROUND(G219,2)*D219</f>
        <v>0</v>
      </c>
      <c r="I219" s="49"/>
      <c r="J219" s="62"/>
    </row>
    <row r="220" spans="1:10" ht="27.6" x14ac:dyDescent="0.3">
      <c r="A220" s="16">
        <v>219</v>
      </c>
      <c r="B220" s="12" t="s">
        <v>298</v>
      </c>
      <c r="C220" s="12" t="s">
        <v>317</v>
      </c>
      <c r="D220" s="41">
        <v>1</v>
      </c>
      <c r="E220" s="65">
        <v>10</v>
      </c>
      <c r="F220" s="43">
        <v>64.22</v>
      </c>
      <c r="G220" s="44"/>
      <c r="H220" s="43">
        <f>ROUND(G220,2)*D220</f>
        <v>0</v>
      </c>
      <c r="I220" s="49"/>
      <c r="J220" s="62"/>
    </row>
    <row r="221" spans="1:10" ht="27.6" x14ac:dyDescent="0.3">
      <c r="A221" s="16">
        <v>220</v>
      </c>
      <c r="B221" s="12" t="s">
        <v>298</v>
      </c>
      <c r="C221" s="12" t="s">
        <v>318</v>
      </c>
      <c r="D221" s="41">
        <v>1</v>
      </c>
      <c r="E221" s="65">
        <v>10</v>
      </c>
      <c r="F221" s="43">
        <v>64.22</v>
      </c>
      <c r="G221" s="44"/>
      <c r="H221" s="43">
        <f>ROUND(G221,2)*D221</f>
        <v>0</v>
      </c>
      <c r="I221" s="49"/>
      <c r="J221" s="62"/>
    </row>
    <row r="222" spans="1:10" ht="27.6" x14ac:dyDescent="0.3">
      <c r="A222" s="16">
        <v>221</v>
      </c>
      <c r="B222" s="12" t="s">
        <v>298</v>
      </c>
      <c r="C222" s="12" t="s">
        <v>319</v>
      </c>
      <c r="D222" s="41">
        <v>1</v>
      </c>
      <c r="E222" s="65">
        <v>10</v>
      </c>
      <c r="F222" s="43">
        <v>64.22</v>
      </c>
      <c r="G222" s="44"/>
      <c r="H222" s="43">
        <f>ROUND(G222,2)*D222</f>
        <v>0</v>
      </c>
      <c r="I222" s="49"/>
      <c r="J222" s="62"/>
    </row>
    <row r="223" spans="1:10" ht="27.6" x14ac:dyDescent="0.3">
      <c r="A223" s="16">
        <v>222</v>
      </c>
      <c r="B223" s="12" t="s">
        <v>298</v>
      </c>
      <c r="C223" s="12" t="s">
        <v>320</v>
      </c>
      <c r="D223" s="41">
        <v>1</v>
      </c>
      <c r="E223" s="65">
        <v>10</v>
      </c>
      <c r="F223" s="43">
        <v>64.22</v>
      </c>
      <c r="G223" s="44"/>
      <c r="H223" s="43">
        <f>ROUND(G223,2)*D223</f>
        <v>0</v>
      </c>
      <c r="I223" s="49"/>
      <c r="J223" s="62"/>
    </row>
    <row r="224" spans="1:10" ht="27.6" x14ac:dyDescent="0.3">
      <c r="A224" s="16">
        <v>223</v>
      </c>
      <c r="B224" s="12" t="s">
        <v>321</v>
      </c>
      <c r="C224" s="12" t="s">
        <v>322</v>
      </c>
      <c r="D224" s="41">
        <v>1</v>
      </c>
      <c r="E224" s="65">
        <v>10</v>
      </c>
      <c r="F224" s="43">
        <v>68.17</v>
      </c>
      <c r="G224" s="44"/>
      <c r="H224" s="43">
        <f>ROUND(G224,2)*D224</f>
        <v>0</v>
      </c>
      <c r="I224" s="49"/>
      <c r="J224" s="62"/>
    </row>
    <row r="225" spans="1:10" ht="27.6" x14ac:dyDescent="0.3">
      <c r="A225" s="16">
        <v>224</v>
      </c>
      <c r="B225" s="12" t="s">
        <v>321</v>
      </c>
      <c r="C225" s="12" t="s">
        <v>323</v>
      </c>
      <c r="D225" s="41">
        <v>1</v>
      </c>
      <c r="E225" s="65">
        <v>10</v>
      </c>
      <c r="F225" s="43">
        <v>68.17</v>
      </c>
      <c r="G225" s="44"/>
      <c r="H225" s="43">
        <f>ROUND(G225,2)*D225</f>
        <v>0</v>
      </c>
      <c r="I225" s="49"/>
      <c r="J225" s="62"/>
    </row>
    <row r="226" spans="1:10" ht="27.6" x14ac:dyDescent="0.3">
      <c r="A226" s="16">
        <v>225</v>
      </c>
      <c r="B226" s="12" t="s">
        <v>321</v>
      </c>
      <c r="C226" s="12" t="s">
        <v>324</v>
      </c>
      <c r="D226" s="41">
        <v>1</v>
      </c>
      <c r="E226" s="65">
        <v>10</v>
      </c>
      <c r="F226" s="43">
        <v>68.17</v>
      </c>
      <c r="G226" s="44"/>
      <c r="H226" s="43">
        <f>ROUND(G226,2)*D226</f>
        <v>0</v>
      </c>
      <c r="I226" s="49"/>
      <c r="J226" s="62"/>
    </row>
    <row r="227" spans="1:10" ht="27.6" x14ac:dyDescent="0.3">
      <c r="A227" s="16">
        <v>226</v>
      </c>
      <c r="B227" s="12" t="s">
        <v>321</v>
      </c>
      <c r="C227" s="12" t="s">
        <v>325</v>
      </c>
      <c r="D227" s="41">
        <v>1</v>
      </c>
      <c r="E227" s="65">
        <v>10</v>
      </c>
      <c r="F227" s="43">
        <v>68.17</v>
      </c>
      <c r="G227" s="44"/>
      <c r="H227" s="43">
        <f>ROUND(G227,2)*D227</f>
        <v>0</v>
      </c>
      <c r="I227" s="49"/>
      <c r="J227" s="62"/>
    </row>
    <row r="228" spans="1:10" ht="27.6" x14ac:dyDescent="0.3">
      <c r="A228" s="16">
        <v>227</v>
      </c>
      <c r="B228" s="12" t="s">
        <v>321</v>
      </c>
      <c r="C228" s="12" t="s">
        <v>326</v>
      </c>
      <c r="D228" s="41">
        <v>1</v>
      </c>
      <c r="E228" s="65">
        <v>10</v>
      </c>
      <c r="F228" s="43">
        <v>68.17</v>
      </c>
      <c r="G228" s="44"/>
      <c r="H228" s="43">
        <f>ROUND(G228,2)*D228</f>
        <v>0</v>
      </c>
      <c r="I228" s="49"/>
      <c r="J228" s="62"/>
    </row>
    <row r="229" spans="1:10" ht="27.6" x14ac:dyDescent="0.3">
      <c r="A229" s="16">
        <v>228</v>
      </c>
      <c r="B229" s="12" t="s">
        <v>321</v>
      </c>
      <c r="C229" s="12" t="s">
        <v>327</v>
      </c>
      <c r="D229" s="41">
        <v>1</v>
      </c>
      <c r="E229" s="65">
        <v>10</v>
      </c>
      <c r="F229" s="43">
        <v>68.17</v>
      </c>
      <c r="G229" s="44"/>
      <c r="H229" s="43">
        <f>ROUND(G229,2)*D229</f>
        <v>0</v>
      </c>
      <c r="I229" s="49"/>
      <c r="J229" s="62"/>
    </row>
    <row r="230" spans="1:10" ht="27.6" x14ac:dyDescent="0.3">
      <c r="A230" s="16">
        <v>229</v>
      </c>
      <c r="B230" s="12" t="s">
        <v>321</v>
      </c>
      <c r="C230" s="12" t="s">
        <v>328</v>
      </c>
      <c r="D230" s="41">
        <v>1</v>
      </c>
      <c r="E230" s="65">
        <v>10</v>
      </c>
      <c r="F230" s="43">
        <v>68.17</v>
      </c>
      <c r="G230" s="44"/>
      <c r="H230" s="43">
        <f>ROUND(G230,2)*D230</f>
        <v>0</v>
      </c>
      <c r="I230" s="49"/>
      <c r="J230" s="62"/>
    </row>
    <row r="231" spans="1:10" ht="27.6" x14ac:dyDescent="0.3">
      <c r="A231" s="16">
        <v>230</v>
      </c>
      <c r="B231" s="12" t="s">
        <v>321</v>
      </c>
      <c r="C231" s="12" t="s">
        <v>329</v>
      </c>
      <c r="D231" s="41">
        <v>1</v>
      </c>
      <c r="E231" s="65">
        <v>10</v>
      </c>
      <c r="F231" s="43">
        <v>68.17</v>
      </c>
      <c r="G231" s="44"/>
      <c r="H231" s="43">
        <f>ROUND(G231,2)*D231</f>
        <v>0</v>
      </c>
      <c r="I231" s="49"/>
      <c r="J231" s="62"/>
    </row>
    <row r="232" spans="1:10" ht="27.6" x14ac:dyDescent="0.3">
      <c r="A232" s="16">
        <v>231</v>
      </c>
      <c r="B232" s="12" t="s">
        <v>321</v>
      </c>
      <c r="C232" s="12" t="s">
        <v>330</v>
      </c>
      <c r="D232" s="41">
        <v>1</v>
      </c>
      <c r="E232" s="65">
        <v>10</v>
      </c>
      <c r="F232" s="43">
        <v>68.17</v>
      </c>
      <c r="G232" s="44"/>
      <c r="H232" s="43">
        <f>ROUND(G232,2)*D232</f>
        <v>0</v>
      </c>
      <c r="I232" s="49"/>
      <c r="J232" s="62"/>
    </row>
    <row r="233" spans="1:10" ht="27.6" x14ac:dyDescent="0.3">
      <c r="A233" s="16">
        <v>232</v>
      </c>
      <c r="B233" s="12" t="s">
        <v>321</v>
      </c>
      <c r="C233" s="12" t="s">
        <v>331</v>
      </c>
      <c r="D233" s="41">
        <v>1</v>
      </c>
      <c r="E233" s="65">
        <v>10</v>
      </c>
      <c r="F233" s="43">
        <v>68.17</v>
      </c>
      <c r="G233" s="44"/>
      <c r="H233" s="43">
        <f>ROUND(G233,2)*D233</f>
        <v>0</v>
      </c>
      <c r="I233" s="49"/>
      <c r="J233" s="62"/>
    </row>
    <row r="234" spans="1:10" ht="27.6" x14ac:dyDescent="0.3">
      <c r="A234" s="16">
        <v>233</v>
      </c>
      <c r="B234" s="12" t="s">
        <v>321</v>
      </c>
      <c r="C234" s="12" t="s">
        <v>332</v>
      </c>
      <c r="D234" s="41">
        <v>1</v>
      </c>
      <c r="E234" s="65">
        <v>10</v>
      </c>
      <c r="F234" s="43">
        <v>68.17</v>
      </c>
      <c r="G234" s="44"/>
      <c r="H234" s="43">
        <f>ROUND(G234,2)*D234</f>
        <v>0</v>
      </c>
      <c r="I234" s="49"/>
      <c r="J234" s="62"/>
    </row>
    <row r="235" spans="1:10" ht="27.6" x14ac:dyDescent="0.3">
      <c r="A235" s="16">
        <v>234</v>
      </c>
      <c r="B235" s="12" t="s">
        <v>321</v>
      </c>
      <c r="C235" s="12" t="s">
        <v>333</v>
      </c>
      <c r="D235" s="41">
        <v>1</v>
      </c>
      <c r="E235" s="65">
        <v>10</v>
      </c>
      <c r="F235" s="43">
        <v>68.17</v>
      </c>
      <c r="G235" s="44"/>
      <c r="H235" s="43">
        <f>ROUND(G235,2)*D235</f>
        <v>0</v>
      </c>
      <c r="I235" s="49"/>
      <c r="J235" s="62"/>
    </row>
    <row r="236" spans="1:10" ht="27.6" x14ac:dyDescent="0.3">
      <c r="A236" s="16">
        <v>235</v>
      </c>
      <c r="B236" s="12" t="s">
        <v>321</v>
      </c>
      <c r="C236" s="12" t="s">
        <v>334</v>
      </c>
      <c r="D236" s="41">
        <v>1</v>
      </c>
      <c r="E236" s="65">
        <v>10</v>
      </c>
      <c r="F236" s="43">
        <v>68.17</v>
      </c>
      <c r="G236" s="44"/>
      <c r="H236" s="43">
        <f>ROUND(G236,2)*D236</f>
        <v>0</v>
      </c>
      <c r="I236" s="49"/>
      <c r="J236" s="62"/>
    </row>
    <row r="237" spans="1:10" ht="27.6" x14ac:dyDescent="0.3">
      <c r="A237" s="16">
        <v>236</v>
      </c>
      <c r="B237" s="12" t="s">
        <v>321</v>
      </c>
      <c r="C237" s="12" t="s">
        <v>335</v>
      </c>
      <c r="D237" s="41">
        <v>1</v>
      </c>
      <c r="E237" s="65">
        <v>10</v>
      </c>
      <c r="F237" s="43">
        <v>68.17</v>
      </c>
      <c r="G237" s="44"/>
      <c r="H237" s="43">
        <f>ROUND(G237,2)*D237</f>
        <v>0</v>
      </c>
      <c r="I237" s="49"/>
      <c r="J237" s="62"/>
    </row>
    <row r="238" spans="1:10" ht="28.8" x14ac:dyDescent="0.3">
      <c r="A238" s="16">
        <v>237</v>
      </c>
      <c r="B238" s="12" t="s">
        <v>336</v>
      </c>
      <c r="C238" s="21" t="s">
        <v>337</v>
      </c>
      <c r="D238" s="41">
        <v>1</v>
      </c>
      <c r="E238" s="65">
        <v>10</v>
      </c>
      <c r="F238" s="43">
        <v>55.55</v>
      </c>
      <c r="G238" s="44"/>
      <c r="H238" s="43">
        <f>ROUND(G238,2)*D238</f>
        <v>0</v>
      </c>
      <c r="I238" s="47"/>
      <c r="J238" s="62"/>
    </row>
    <row r="239" spans="1:10" ht="28.8" x14ac:dyDescent="0.3">
      <c r="A239" s="16">
        <v>238</v>
      </c>
      <c r="B239" s="12" t="s">
        <v>336</v>
      </c>
      <c r="C239" s="21" t="s">
        <v>338</v>
      </c>
      <c r="D239" s="41">
        <v>1</v>
      </c>
      <c r="E239" s="65">
        <v>10</v>
      </c>
      <c r="F239" s="43">
        <v>55.55</v>
      </c>
      <c r="G239" s="44"/>
      <c r="H239" s="43">
        <f>ROUND(G239,2)*D239</f>
        <v>0</v>
      </c>
      <c r="I239" s="47"/>
      <c r="J239" s="62"/>
    </row>
    <row r="240" spans="1:10" ht="28.8" x14ac:dyDescent="0.3">
      <c r="A240" s="16">
        <v>239</v>
      </c>
      <c r="B240" s="12" t="s">
        <v>336</v>
      </c>
      <c r="C240" s="21" t="s">
        <v>339</v>
      </c>
      <c r="D240" s="41">
        <v>1</v>
      </c>
      <c r="E240" s="65">
        <v>10</v>
      </c>
      <c r="F240" s="43">
        <v>55.55</v>
      </c>
      <c r="G240" s="44"/>
      <c r="H240" s="43">
        <f>ROUND(G240,2)*D240</f>
        <v>0</v>
      </c>
      <c r="I240" s="47"/>
      <c r="J240" s="62"/>
    </row>
    <row r="241" spans="1:10" ht="28.8" x14ac:dyDescent="0.3">
      <c r="A241" s="16">
        <v>240</v>
      </c>
      <c r="B241" s="12" t="s">
        <v>336</v>
      </c>
      <c r="C241" s="21" t="s">
        <v>340</v>
      </c>
      <c r="D241" s="41">
        <v>1</v>
      </c>
      <c r="E241" s="65">
        <v>10</v>
      </c>
      <c r="F241" s="43">
        <v>55.55</v>
      </c>
      <c r="G241" s="44"/>
      <c r="H241" s="43">
        <f>ROUND(G241,2)*D241</f>
        <v>0</v>
      </c>
      <c r="I241" s="47"/>
      <c r="J241" s="62"/>
    </row>
    <row r="242" spans="1:10" ht="28.8" x14ac:dyDescent="0.3">
      <c r="A242" s="16">
        <v>241</v>
      </c>
      <c r="B242" s="12" t="s">
        <v>336</v>
      </c>
      <c r="C242" s="21" t="s">
        <v>341</v>
      </c>
      <c r="D242" s="41">
        <v>1</v>
      </c>
      <c r="E242" s="65">
        <v>10</v>
      </c>
      <c r="F242" s="43">
        <v>55.55</v>
      </c>
      <c r="G242" s="44"/>
      <c r="H242" s="43">
        <f>ROUND(G242,2)*D242</f>
        <v>0</v>
      </c>
      <c r="I242" s="47"/>
      <c r="J242" s="62"/>
    </row>
    <row r="243" spans="1:10" ht="28.8" x14ac:dyDescent="0.3">
      <c r="A243" s="16">
        <v>242</v>
      </c>
      <c r="B243" s="12" t="s">
        <v>336</v>
      </c>
      <c r="C243" s="21" t="s">
        <v>342</v>
      </c>
      <c r="D243" s="41">
        <v>1</v>
      </c>
      <c r="E243" s="65">
        <v>10</v>
      </c>
      <c r="F243" s="43">
        <v>55.55</v>
      </c>
      <c r="G243" s="44"/>
      <c r="H243" s="43">
        <f>ROUND(G243,2)*D243</f>
        <v>0</v>
      </c>
      <c r="I243" s="47"/>
      <c r="J243" s="62"/>
    </row>
    <row r="244" spans="1:10" ht="28.8" x14ac:dyDescent="0.3">
      <c r="A244" s="16">
        <v>243</v>
      </c>
      <c r="B244" s="12" t="s">
        <v>336</v>
      </c>
      <c r="C244" s="21" t="s">
        <v>343</v>
      </c>
      <c r="D244" s="41">
        <v>1</v>
      </c>
      <c r="E244" s="65">
        <v>10</v>
      </c>
      <c r="F244" s="43">
        <v>55.55</v>
      </c>
      <c r="G244" s="44"/>
      <c r="H244" s="43">
        <f>ROUND(G244,2)*D244</f>
        <v>0</v>
      </c>
      <c r="I244" s="47"/>
      <c r="J244" s="62"/>
    </row>
    <row r="245" spans="1:10" ht="28.8" x14ac:dyDescent="0.3">
      <c r="A245" s="16">
        <v>244</v>
      </c>
      <c r="B245" s="12" t="s">
        <v>336</v>
      </c>
      <c r="C245" s="21" t="s">
        <v>344</v>
      </c>
      <c r="D245" s="41">
        <v>1</v>
      </c>
      <c r="E245" s="65">
        <v>10</v>
      </c>
      <c r="F245" s="43">
        <v>55.55</v>
      </c>
      <c r="G245" s="44"/>
      <c r="H245" s="43">
        <f>ROUND(G245,2)*D245</f>
        <v>0</v>
      </c>
      <c r="I245" s="47"/>
      <c r="J245" s="62"/>
    </row>
    <row r="246" spans="1:10" ht="28.8" x14ac:dyDescent="0.3">
      <c r="A246" s="16">
        <v>245</v>
      </c>
      <c r="B246" s="12" t="s">
        <v>336</v>
      </c>
      <c r="C246" s="21" t="s">
        <v>345</v>
      </c>
      <c r="D246" s="41">
        <v>1</v>
      </c>
      <c r="E246" s="65">
        <v>10</v>
      </c>
      <c r="F246" s="43">
        <v>55.55</v>
      </c>
      <c r="G246" s="44"/>
      <c r="H246" s="43">
        <f>ROUND(G246,2)*D246</f>
        <v>0</v>
      </c>
      <c r="I246" s="47"/>
      <c r="J246" s="62"/>
    </row>
    <row r="247" spans="1:10" ht="28.8" x14ac:dyDescent="0.3">
      <c r="A247" s="16">
        <v>246</v>
      </c>
      <c r="B247" s="12" t="s">
        <v>336</v>
      </c>
      <c r="C247" s="21" t="s">
        <v>346</v>
      </c>
      <c r="D247" s="41">
        <v>1</v>
      </c>
      <c r="E247" s="65">
        <v>10</v>
      </c>
      <c r="F247" s="43">
        <v>55.55</v>
      </c>
      <c r="G247" s="44"/>
      <c r="H247" s="43">
        <f>ROUND(G247,2)*D247</f>
        <v>0</v>
      </c>
      <c r="I247" s="47"/>
      <c r="J247" s="62"/>
    </row>
    <row r="248" spans="1:10" ht="28.8" x14ac:dyDescent="0.3">
      <c r="A248" s="16">
        <v>247</v>
      </c>
      <c r="B248" s="12" t="s">
        <v>336</v>
      </c>
      <c r="C248" s="21" t="s">
        <v>347</v>
      </c>
      <c r="D248" s="41">
        <v>1</v>
      </c>
      <c r="E248" s="65">
        <v>10</v>
      </c>
      <c r="F248" s="43">
        <v>55.55</v>
      </c>
      <c r="G248" s="44"/>
      <c r="H248" s="43">
        <f>ROUND(G248,2)*D248</f>
        <v>0</v>
      </c>
      <c r="I248" s="47"/>
      <c r="J248" s="63"/>
    </row>
    <row r="249" spans="1:10" ht="41.4" x14ac:dyDescent="0.3">
      <c r="A249" s="16">
        <v>248</v>
      </c>
      <c r="B249" s="24" t="s">
        <v>348</v>
      </c>
      <c r="C249" s="14" t="s">
        <v>349</v>
      </c>
      <c r="D249" s="42">
        <v>2</v>
      </c>
      <c r="E249" s="65">
        <v>10</v>
      </c>
      <c r="F249" s="43">
        <v>260</v>
      </c>
      <c r="G249" s="44"/>
      <c r="H249" s="43">
        <f>ROUND(G249,2)*D249</f>
        <v>0</v>
      </c>
      <c r="I249" s="54"/>
      <c r="J249" s="51"/>
    </row>
    <row r="250" spans="1:10" x14ac:dyDescent="0.3">
      <c r="A250" s="16">
        <v>249</v>
      </c>
      <c r="B250" s="25" t="s">
        <v>350</v>
      </c>
      <c r="C250" s="26" t="s">
        <v>351</v>
      </c>
      <c r="D250" s="42">
        <v>1</v>
      </c>
      <c r="E250" s="65">
        <v>10</v>
      </c>
      <c r="F250" s="43">
        <v>498.05</v>
      </c>
      <c r="G250" s="44"/>
      <c r="H250" s="43">
        <f>ROUND(G250,2)*D250</f>
        <v>0</v>
      </c>
      <c r="I250" s="54"/>
      <c r="J250" s="64"/>
    </row>
    <row r="251" spans="1:10" x14ac:dyDescent="0.3">
      <c r="A251" s="16">
        <v>250</v>
      </c>
      <c r="B251" s="25" t="s">
        <v>350</v>
      </c>
      <c r="C251" s="27" t="s">
        <v>352</v>
      </c>
      <c r="D251" s="42">
        <v>1</v>
      </c>
      <c r="E251" s="65">
        <v>10</v>
      </c>
      <c r="F251" s="43">
        <v>498.05</v>
      </c>
      <c r="G251" s="44"/>
      <c r="H251" s="43">
        <f>ROUND(G251,2)*D251</f>
        <v>0</v>
      </c>
      <c r="I251" s="54"/>
      <c r="J251" s="64"/>
    </row>
    <row r="252" spans="1:10" x14ac:dyDescent="0.3">
      <c r="A252" s="40">
        <v>251</v>
      </c>
      <c r="B252" s="12" t="s">
        <v>350</v>
      </c>
      <c r="C252" s="27" t="s">
        <v>353</v>
      </c>
      <c r="D252" s="41">
        <v>1</v>
      </c>
      <c r="E252" s="65">
        <v>10</v>
      </c>
      <c r="F252" s="43">
        <v>498.05</v>
      </c>
      <c r="G252" s="44"/>
      <c r="H252" s="43">
        <f>ROUND(G252,2)*D252</f>
        <v>0</v>
      </c>
      <c r="I252" s="54"/>
      <c r="J252" s="64"/>
    </row>
    <row r="253" spans="1:10" x14ac:dyDescent="0.3">
      <c r="A253" s="28"/>
      <c r="B253" s="29"/>
      <c r="C253" s="29"/>
      <c r="D253" s="30"/>
      <c r="E253" s="31"/>
      <c r="F253" s="45"/>
      <c r="G253" s="32"/>
      <c r="H253" s="32"/>
      <c r="I253" s="33"/>
      <c r="J253" s="34"/>
    </row>
    <row r="254" spans="1:10" ht="15" thickBot="1" x14ac:dyDescent="0.35">
      <c r="A254" s="28"/>
      <c r="B254" s="29"/>
      <c r="C254" s="29"/>
      <c r="D254" s="30"/>
      <c r="E254" s="31"/>
      <c r="F254" s="45"/>
      <c r="G254" s="32"/>
      <c r="H254" s="32"/>
      <c r="I254" s="33"/>
      <c r="J254" s="34"/>
    </row>
    <row r="255" spans="1:10" ht="16.2" thickBot="1" x14ac:dyDescent="0.35">
      <c r="A255" s="28"/>
      <c r="B255" s="29"/>
      <c r="C255" s="66" t="s">
        <v>370</v>
      </c>
      <c r="D255" s="67">
        <f>SUM(H2:H252)</f>
        <v>0</v>
      </c>
      <c r="E255" s="31"/>
      <c r="F255" s="45"/>
      <c r="G255" s="32"/>
      <c r="H255" s="32"/>
      <c r="I255" s="33"/>
      <c r="J255" s="34"/>
    </row>
    <row r="256" spans="1:10" x14ac:dyDescent="0.3">
      <c r="A256" s="28"/>
      <c r="B256" s="29"/>
      <c r="C256" s="29"/>
      <c r="D256" s="30"/>
      <c r="E256" s="31"/>
      <c r="F256" s="45"/>
      <c r="G256" s="32"/>
      <c r="H256" s="32"/>
      <c r="I256" s="33"/>
      <c r="J256" s="34"/>
    </row>
    <row r="257" spans="1:10" x14ac:dyDescent="0.3">
      <c r="A257" s="28"/>
      <c r="B257" s="29"/>
      <c r="C257" s="29"/>
      <c r="D257" s="30"/>
      <c r="E257" s="31"/>
      <c r="F257" s="45"/>
      <c r="G257" s="32"/>
      <c r="H257" s="32"/>
      <c r="I257" s="33"/>
      <c r="J257" s="34"/>
    </row>
    <row r="258" spans="1:10" x14ac:dyDescent="0.3">
      <c r="A258" s="28"/>
      <c r="B258" s="29"/>
      <c r="C258" s="29"/>
      <c r="D258" s="30"/>
      <c r="E258" s="31"/>
      <c r="F258" s="45"/>
      <c r="G258" s="32"/>
      <c r="H258" s="32"/>
      <c r="I258" s="33"/>
      <c r="J258" s="34"/>
    </row>
    <row r="259" spans="1:10" x14ac:dyDescent="0.3">
      <c r="A259" s="28"/>
      <c r="B259" s="29"/>
      <c r="C259" s="29"/>
      <c r="D259" s="30"/>
      <c r="E259" s="31"/>
      <c r="F259" s="45"/>
      <c r="G259" s="32"/>
      <c r="H259" s="32"/>
      <c r="I259" s="33"/>
      <c r="J259" s="34"/>
    </row>
    <row r="260" spans="1:10" x14ac:dyDescent="0.3">
      <c r="A260" s="28"/>
      <c r="B260" s="29"/>
      <c r="C260" s="29"/>
      <c r="D260" s="30"/>
      <c r="E260" s="31"/>
      <c r="F260" s="45"/>
      <c r="G260" s="32"/>
      <c r="H260" s="32"/>
      <c r="I260" s="33"/>
      <c r="J260" s="34"/>
    </row>
    <row r="261" spans="1:10" x14ac:dyDescent="0.3">
      <c r="A261" s="28"/>
      <c r="B261" s="29"/>
      <c r="C261" s="29"/>
      <c r="D261" s="30"/>
      <c r="E261" s="31"/>
      <c r="F261" s="45"/>
      <c r="G261" s="32"/>
      <c r="H261" s="32"/>
      <c r="I261" s="33"/>
      <c r="J261" s="34"/>
    </row>
    <row r="262" spans="1:10" x14ac:dyDescent="0.3">
      <c r="A262" s="28"/>
      <c r="B262" s="29"/>
      <c r="C262" s="29"/>
      <c r="D262" s="30"/>
      <c r="E262" s="31"/>
      <c r="F262" s="45"/>
      <c r="G262" s="32"/>
      <c r="H262" s="32"/>
      <c r="I262" s="33"/>
      <c r="J262" s="34"/>
    </row>
    <row r="263" spans="1:10" x14ac:dyDescent="0.3">
      <c r="A263" s="28"/>
      <c r="B263" s="29"/>
      <c r="C263" s="29"/>
      <c r="D263" s="30"/>
      <c r="E263" s="31"/>
      <c r="F263" s="45"/>
      <c r="G263" s="32"/>
      <c r="H263" s="32"/>
      <c r="I263" s="33"/>
      <c r="J263" s="34"/>
    </row>
    <row r="264" spans="1:10" x14ac:dyDescent="0.3">
      <c r="A264" s="28"/>
      <c r="B264" s="29"/>
      <c r="C264" s="29"/>
      <c r="D264" s="30"/>
      <c r="E264" s="31"/>
      <c r="F264" s="45"/>
      <c r="G264" s="32"/>
      <c r="H264" s="32"/>
      <c r="I264" s="33"/>
      <c r="J264" s="34"/>
    </row>
    <row r="265" spans="1:10" x14ac:dyDescent="0.3">
      <c r="A265" s="28"/>
      <c r="B265" s="29"/>
      <c r="C265" s="29"/>
      <c r="D265" s="30"/>
      <c r="E265" s="31"/>
      <c r="F265" s="45"/>
      <c r="G265" s="32"/>
      <c r="H265" s="32"/>
      <c r="I265" s="33"/>
      <c r="J265" s="34"/>
    </row>
    <row r="266" spans="1:10" x14ac:dyDescent="0.3">
      <c r="A266" s="28"/>
      <c r="B266" s="29"/>
      <c r="C266" s="29"/>
      <c r="D266" s="30"/>
      <c r="E266" s="31"/>
      <c r="F266" s="45"/>
      <c r="G266" s="32"/>
      <c r="H266" s="32"/>
      <c r="I266" s="33"/>
      <c r="J266" s="34"/>
    </row>
    <row r="267" spans="1:10" x14ac:dyDescent="0.3">
      <c r="A267" s="28"/>
      <c r="B267" s="29"/>
      <c r="C267" s="29"/>
      <c r="D267" s="30"/>
      <c r="E267" s="31"/>
      <c r="F267" s="45"/>
      <c r="G267" s="32"/>
      <c r="H267" s="32"/>
      <c r="I267" s="33"/>
      <c r="J267" s="34"/>
    </row>
    <row r="268" spans="1:10" x14ac:dyDescent="0.3">
      <c r="A268" s="28"/>
      <c r="B268" s="29"/>
      <c r="C268" s="29"/>
      <c r="D268" s="30"/>
      <c r="E268" s="31"/>
      <c r="F268" s="45"/>
      <c r="G268" s="32"/>
      <c r="H268" s="32"/>
      <c r="I268" s="33"/>
      <c r="J268" s="34"/>
    </row>
    <row r="269" spans="1:10" x14ac:dyDescent="0.3">
      <c r="A269" s="28"/>
      <c r="B269" s="29"/>
      <c r="C269" s="29"/>
      <c r="D269" s="30"/>
      <c r="E269" s="31"/>
      <c r="F269" s="45"/>
      <c r="G269" s="32"/>
      <c r="H269" s="32"/>
      <c r="I269" s="33"/>
      <c r="J269" s="34"/>
    </row>
    <row r="270" spans="1:10" x14ac:dyDescent="0.3">
      <c r="A270" s="28"/>
      <c r="B270" s="29"/>
      <c r="C270" s="29"/>
      <c r="D270" s="30"/>
      <c r="E270" s="31"/>
      <c r="F270" s="45"/>
      <c r="G270" s="32"/>
      <c r="H270" s="32"/>
      <c r="I270" s="33"/>
      <c r="J270" s="34"/>
    </row>
    <row r="271" spans="1:10" x14ac:dyDescent="0.3">
      <c r="A271" s="28"/>
      <c r="B271" s="29"/>
      <c r="C271" s="29"/>
      <c r="D271" s="30"/>
      <c r="E271" s="31"/>
      <c r="F271" s="45"/>
      <c r="G271" s="32"/>
      <c r="H271" s="32"/>
      <c r="I271" s="33"/>
      <c r="J271" s="34"/>
    </row>
    <row r="272" spans="1:10" x14ac:dyDescent="0.3">
      <c r="A272" s="28"/>
      <c r="B272" s="29"/>
      <c r="C272" s="29"/>
      <c r="D272" s="30"/>
      <c r="E272" s="31"/>
      <c r="F272" s="45"/>
      <c r="G272" s="32"/>
      <c r="H272" s="32"/>
      <c r="I272" s="33"/>
      <c r="J272" s="34"/>
    </row>
    <row r="273" spans="1:10" x14ac:dyDescent="0.3">
      <c r="A273" s="28"/>
      <c r="B273" s="29"/>
      <c r="C273" s="29"/>
      <c r="D273" s="30"/>
      <c r="E273" s="31"/>
      <c r="F273" s="45"/>
      <c r="G273" s="32"/>
      <c r="H273" s="32"/>
      <c r="I273" s="33"/>
      <c r="J273" s="34"/>
    </row>
    <row r="274" spans="1:10" x14ac:dyDescent="0.3">
      <c r="A274" s="28"/>
      <c r="B274" s="29"/>
      <c r="C274" s="29"/>
      <c r="D274" s="30"/>
      <c r="E274" s="31"/>
      <c r="F274" s="45"/>
      <c r="G274" s="32"/>
      <c r="H274" s="32"/>
      <c r="I274" s="33"/>
      <c r="J274" s="34"/>
    </row>
    <row r="275" spans="1:10" x14ac:dyDescent="0.3">
      <c r="A275" s="28"/>
      <c r="B275" s="29"/>
      <c r="C275" s="29"/>
      <c r="D275" s="30"/>
      <c r="E275" s="31"/>
      <c r="F275" s="45"/>
      <c r="G275" s="32"/>
      <c r="H275" s="32"/>
      <c r="I275" s="33"/>
      <c r="J275" s="34"/>
    </row>
    <row r="276" spans="1:10" x14ac:dyDescent="0.3">
      <c r="A276" s="28"/>
      <c r="B276" s="29"/>
      <c r="C276" s="29"/>
      <c r="D276" s="30"/>
      <c r="E276" s="31"/>
      <c r="F276" s="45"/>
      <c r="G276" s="32"/>
      <c r="H276" s="32"/>
      <c r="I276" s="33"/>
      <c r="J276" s="34"/>
    </row>
    <row r="277" spans="1:10" x14ac:dyDescent="0.3">
      <c r="A277" s="28"/>
      <c r="B277" s="29"/>
      <c r="C277" s="29"/>
      <c r="D277" s="30"/>
      <c r="E277" s="31"/>
      <c r="F277" s="45"/>
      <c r="G277" s="32"/>
      <c r="H277" s="32"/>
      <c r="I277" s="33"/>
      <c r="J277" s="34"/>
    </row>
    <row r="278" spans="1:10" x14ac:dyDescent="0.3">
      <c r="A278" s="28"/>
      <c r="B278" s="29"/>
      <c r="C278" s="29"/>
      <c r="D278" s="30"/>
      <c r="E278" s="31"/>
      <c r="F278" s="45"/>
      <c r="G278" s="32"/>
      <c r="H278" s="32"/>
      <c r="I278" s="33"/>
      <c r="J278" s="34"/>
    </row>
    <row r="279" spans="1:10" x14ac:dyDescent="0.3">
      <c r="A279" s="28"/>
      <c r="B279" s="29"/>
      <c r="C279" s="29"/>
      <c r="D279" s="30"/>
      <c r="E279" s="31"/>
      <c r="F279" s="45"/>
      <c r="G279" s="32"/>
      <c r="H279" s="32"/>
      <c r="I279" s="33"/>
      <c r="J279" s="34"/>
    </row>
    <row r="280" spans="1:10" x14ac:dyDescent="0.3">
      <c r="A280" s="28"/>
      <c r="B280" s="29"/>
      <c r="C280" s="29"/>
      <c r="D280" s="30"/>
      <c r="E280" s="31"/>
      <c r="F280" s="45"/>
      <c r="G280" s="32"/>
      <c r="H280" s="32"/>
      <c r="I280" s="33"/>
      <c r="J280" s="34"/>
    </row>
    <row r="281" spans="1:10" x14ac:dyDescent="0.3">
      <c r="A281" s="28"/>
      <c r="B281" s="29"/>
      <c r="C281" s="29"/>
      <c r="D281" s="30"/>
      <c r="E281" s="31"/>
      <c r="F281" s="45"/>
      <c r="G281" s="32"/>
      <c r="H281" s="32"/>
      <c r="I281" s="33"/>
      <c r="J281" s="34"/>
    </row>
    <row r="282" spans="1:10" x14ac:dyDescent="0.3">
      <c r="A282" s="28"/>
      <c r="B282" s="29"/>
      <c r="C282" s="29"/>
      <c r="D282" s="30"/>
      <c r="E282" s="31"/>
      <c r="F282" s="45"/>
      <c r="G282" s="32"/>
      <c r="H282" s="32"/>
      <c r="I282" s="33"/>
      <c r="J282" s="34"/>
    </row>
    <row r="283" spans="1:10" x14ac:dyDescent="0.3">
      <c r="A283" s="28"/>
      <c r="B283" s="29"/>
      <c r="C283" s="29"/>
      <c r="D283" s="30"/>
      <c r="E283" s="31"/>
      <c r="F283" s="45"/>
      <c r="G283" s="32"/>
      <c r="H283" s="32"/>
      <c r="I283" s="33"/>
      <c r="J283" s="34"/>
    </row>
    <row r="284" spans="1:10" x14ac:dyDescent="0.3">
      <c r="A284" s="28"/>
      <c r="B284" s="29"/>
      <c r="C284" s="29"/>
      <c r="D284" s="30"/>
      <c r="E284" s="31"/>
      <c r="F284" s="45"/>
      <c r="G284" s="32"/>
      <c r="H284" s="32"/>
      <c r="I284" s="33"/>
      <c r="J284" s="34"/>
    </row>
    <row r="285" spans="1:10" x14ac:dyDescent="0.3">
      <c r="A285" s="28"/>
      <c r="B285" s="29"/>
      <c r="C285" s="29"/>
      <c r="D285" s="30"/>
      <c r="E285" s="31"/>
      <c r="F285" s="45"/>
      <c r="G285" s="32"/>
      <c r="H285" s="32"/>
      <c r="I285" s="33"/>
      <c r="J285" s="34"/>
    </row>
    <row r="286" spans="1:10" x14ac:dyDescent="0.3">
      <c r="A286" s="28"/>
      <c r="B286" s="29"/>
      <c r="C286" s="29"/>
      <c r="D286" s="30"/>
      <c r="E286" s="31"/>
      <c r="F286" s="45"/>
      <c r="G286" s="32"/>
      <c r="H286" s="32"/>
      <c r="I286" s="33"/>
      <c r="J286" s="34"/>
    </row>
    <row r="287" spans="1:10" x14ac:dyDescent="0.3">
      <c r="A287" s="28"/>
      <c r="B287" s="29"/>
      <c r="C287" s="29"/>
      <c r="D287" s="30"/>
      <c r="E287" s="31"/>
      <c r="F287" s="45"/>
      <c r="G287" s="32"/>
      <c r="H287" s="32"/>
      <c r="I287" s="33"/>
      <c r="J287" s="34"/>
    </row>
    <row r="288" spans="1:10" x14ac:dyDescent="0.3">
      <c r="A288" s="28"/>
      <c r="B288" s="29"/>
      <c r="C288" s="29"/>
      <c r="D288" s="30"/>
      <c r="E288" s="31"/>
      <c r="F288" s="45"/>
      <c r="G288" s="32"/>
      <c r="H288" s="32"/>
      <c r="I288" s="33"/>
      <c r="J288" s="34"/>
    </row>
    <row r="289" spans="1:10" x14ac:dyDescent="0.3">
      <c r="A289" s="28"/>
      <c r="B289" s="29"/>
      <c r="C289" s="29"/>
      <c r="D289" s="30"/>
      <c r="E289" s="31"/>
      <c r="F289" s="45"/>
      <c r="G289" s="32"/>
      <c r="H289" s="32"/>
      <c r="I289" s="33"/>
      <c r="J289" s="34"/>
    </row>
    <row r="290" spans="1:10" x14ac:dyDescent="0.3">
      <c r="A290" s="28"/>
      <c r="B290" s="29"/>
      <c r="C290" s="29"/>
      <c r="D290" s="30"/>
      <c r="E290" s="31"/>
      <c r="F290" s="45"/>
      <c r="G290" s="32"/>
      <c r="H290" s="32"/>
      <c r="I290" s="33"/>
      <c r="J290" s="34"/>
    </row>
    <row r="291" spans="1:10" x14ac:dyDescent="0.3">
      <c r="A291" s="28"/>
      <c r="B291" s="29"/>
      <c r="C291" s="29"/>
      <c r="D291" s="30"/>
      <c r="E291" s="31"/>
      <c r="F291" s="45"/>
      <c r="G291" s="32"/>
      <c r="H291" s="32"/>
      <c r="I291" s="33"/>
      <c r="J291" s="34"/>
    </row>
    <row r="292" spans="1:10" x14ac:dyDescent="0.3">
      <c r="A292" s="28"/>
      <c r="B292" s="29"/>
      <c r="C292" s="29"/>
      <c r="D292" s="30"/>
      <c r="E292" s="31"/>
      <c r="F292" s="45"/>
      <c r="G292" s="32"/>
      <c r="H292" s="32"/>
      <c r="I292" s="33"/>
      <c r="J292" s="34"/>
    </row>
    <row r="293" spans="1:10" x14ac:dyDescent="0.3">
      <c r="A293" s="28"/>
      <c r="B293" s="29"/>
      <c r="C293" s="29"/>
      <c r="D293" s="30"/>
      <c r="E293" s="35"/>
      <c r="F293" s="45"/>
      <c r="G293" s="32"/>
      <c r="H293" s="32"/>
      <c r="I293" s="33"/>
      <c r="J293" s="34"/>
    </row>
    <row r="294" spans="1:10" x14ac:dyDescent="0.3">
      <c r="A294" s="28"/>
      <c r="B294" s="29"/>
      <c r="C294" s="29"/>
      <c r="D294" s="30"/>
      <c r="E294" s="35"/>
      <c r="F294" s="45"/>
      <c r="G294" s="32"/>
      <c r="H294" s="32"/>
      <c r="I294" s="33"/>
      <c r="J294" s="34"/>
    </row>
    <row r="295" spans="1:10" x14ac:dyDescent="0.3">
      <c r="A295" s="28"/>
      <c r="B295" s="29"/>
      <c r="C295" s="29"/>
      <c r="D295" s="30"/>
      <c r="E295" s="35"/>
      <c r="F295" s="45"/>
      <c r="G295" s="32"/>
      <c r="H295" s="32"/>
      <c r="I295" s="33"/>
      <c r="J295" s="34"/>
    </row>
    <row r="296" spans="1:10" x14ac:dyDescent="0.3">
      <c r="A296" s="28"/>
      <c r="B296" s="29"/>
      <c r="C296" s="29"/>
      <c r="D296" s="30"/>
      <c r="E296" s="35"/>
      <c r="F296" s="45"/>
      <c r="G296" s="32"/>
      <c r="H296" s="32"/>
      <c r="I296" s="33"/>
      <c r="J296" s="34"/>
    </row>
    <row r="297" spans="1:10" x14ac:dyDescent="0.3">
      <c r="A297" s="28"/>
      <c r="B297" s="29"/>
      <c r="C297" s="29"/>
      <c r="D297" s="30"/>
      <c r="E297" s="35"/>
      <c r="F297" s="45"/>
      <c r="G297" s="32"/>
      <c r="H297" s="32"/>
      <c r="I297" s="33"/>
      <c r="J297" s="34"/>
    </row>
    <row r="298" spans="1:10" x14ac:dyDescent="0.3">
      <c r="A298" s="28"/>
      <c r="B298" s="29"/>
      <c r="C298" s="29"/>
      <c r="D298" s="30"/>
      <c r="E298" s="35"/>
      <c r="F298" s="45"/>
      <c r="G298" s="32"/>
      <c r="H298" s="32"/>
      <c r="I298" s="33"/>
      <c r="J298" s="34"/>
    </row>
    <row r="299" spans="1:10" x14ac:dyDescent="0.3">
      <c r="A299" s="28"/>
      <c r="B299" s="29"/>
      <c r="C299" s="29"/>
      <c r="D299" s="30"/>
      <c r="E299" s="35"/>
      <c r="F299" s="45"/>
      <c r="G299" s="32"/>
      <c r="H299" s="32"/>
      <c r="I299" s="33"/>
      <c r="J299" s="34"/>
    </row>
    <row r="300" spans="1:10" x14ac:dyDescent="0.3">
      <c r="A300" s="28"/>
      <c r="B300" s="29"/>
      <c r="C300" s="29"/>
      <c r="D300" s="30"/>
      <c r="E300" s="35"/>
      <c r="F300" s="45"/>
      <c r="G300" s="32"/>
      <c r="H300" s="32"/>
      <c r="I300" s="33"/>
      <c r="J300" s="34"/>
    </row>
    <row r="301" spans="1:10" x14ac:dyDescent="0.3">
      <c r="A301" s="28"/>
      <c r="B301" s="29"/>
      <c r="C301" s="29"/>
      <c r="D301" s="30"/>
      <c r="E301" s="35"/>
      <c r="F301" s="45"/>
      <c r="G301" s="32"/>
      <c r="H301" s="32"/>
      <c r="I301" s="33"/>
      <c r="J301" s="34"/>
    </row>
    <row r="302" spans="1:10" x14ac:dyDescent="0.3">
      <c r="A302" s="28"/>
      <c r="B302" s="29"/>
      <c r="C302" s="29"/>
      <c r="D302" s="30"/>
      <c r="E302" s="35"/>
      <c r="F302" s="45"/>
      <c r="G302" s="32"/>
      <c r="H302" s="32"/>
      <c r="I302" s="33"/>
      <c r="J302" s="34"/>
    </row>
    <row r="303" spans="1:10" x14ac:dyDescent="0.3">
      <c r="A303" s="28"/>
      <c r="B303" s="29"/>
      <c r="C303" s="29"/>
      <c r="D303" s="30"/>
      <c r="E303" s="35"/>
      <c r="F303" s="45"/>
      <c r="G303" s="32"/>
      <c r="H303" s="32"/>
      <c r="I303" s="33"/>
      <c r="J303" s="34"/>
    </row>
    <row r="304" spans="1:10" x14ac:dyDescent="0.3">
      <c r="A304" s="28"/>
      <c r="B304" s="29"/>
      <c r="C304" s="29"/>
      <c r="D304" s="30"/>
      <c r="E304" s="35"/>
      <c r="F304" s="45"/>
      <c r="G304" s="32"/>
      <c r="H304" s="32"/>
      <c r="I304" s="33"/>
      <c r="J304" s="34"/>
    </row>
    <row r="305" spans="1:10" x14ac:dyDescent="0.3">
      <c r="A305" s="28"/>
      <c r="B305" s="29"/>
      <c r="C305" s="29"/>
      <c r="D305" s="30"/>
      <c r="E305" s="35"/>
      <c r="F305" s="45"/>
      <c r="G305" s="32"/>
      <c r="H305" s="32"/>
      <c r="I305" s="33"/>
      <c r="J305" s="34"/>
    </row>
    <row r="306" spans="1:10" x14ac:dyDescent="0.3">
      <c r="A306" s="28"/>
      <c r="B306" s="29"/>
      <c r="C306" s="29"/>
      <c r="D306" s="30"/>
      <c r="E306" s="35"/>
      <c r="F306" s="45"/>
      <c r="G306" s="32"/>
      <c r="H306" s="32"/>
      <c r="I306" s="33"/>
      <c r="J306" s="34"/>
    </row>
    <row r="307" spans="1:10" x14ac:dyDescent="0.3">
      <c r="A307" s="28"/>
      <c r="B307" s="29"/>
      <c r="C307" s="29"/>
      <c r="D307" s="30"/>
      <c r="E307" s="35"/>
      <c r="F307" s="45"/>
      <c r="G307" s="32"/>
      <c r="H307" s="32"/>
      <c r="I307" s="33"/>
      <c r="J307" s="34"/>
    </row>
    <row r="308" spans="1:10" x14ac:dyDescent="0.3">
      <c r="A308" s="28"/>
      <c r="B308" s="29"/>
      <c r="C308" s="29"/>
      <c r="D308" s="30"/>
      <c r="E308" s="35"/>
      <c r="F308" s="45"/>
      <c r="G308" s="32"/>
      <c r="H308" s="32"/>
      <c r="I308" s="33"/>
      <c r="J308" s="34"/>
    </row>
    <row r="309" spans="1:10" x14ac:dyDescent="0.3">
      <c r="A309" s="28"/>
      <c r="B309" s="29"/>
      <c r="C309" s="29"/>
      <c r="D309" s="30"/>
      <c r="E309" s="35"/>
      <c r="F309" s="45"/>
      <c r="G309" s="32"/>
      <c r="H309" s="32"/>
      <c r="I309" s="33"/>
      <c r="J309" s="34"/>
    </row>
    <row r="310" spans="1:10" x14ac:dyDescent="0.3">
      <c r="A310" s="28"/>
      <c r="B310" s="29"/>
      <c r="C310" s="29"/>
      <c r="D310" s="30"/>
      <c r="E310" s="35"/>
      <c r="F310" s="45"/>
      <c r="G310" s="32"/>
      <c r="H310" s="32"/>
      <c r="I310" s="33"/>
      <c r="J310" s="34"/>
    </row>
    <row r="311" spans="1:10" x14ac:dyDescent="0.3">
      <c r="A311" s="28"/>
      <c r="B311" s="29"/>
      <c r="C311" s="29"/>
      <c r="D311" s="30"/>
      <c r="E311" s="35"/>
      <c r="F311" s="45"/>
      <c r="G311" s="32"/>
      <c r="H311" s="32"/>
      <c r="I311" s="33"/>
      <c r="J311" s="34"/>
    </row>
    <row r="312" spans="1:10" x14ac:dyDescent="0.3">
      <c r="A312" s="28"/>
      <c r="B312" s="29"/>
      <c r="C312" s="29"/>
      <c r="D312" s="30"/>
      <c r="E312" s="35"/>
      <c r="F312" s="45"/>
      <c r="G312" s="32"/>
      <c r="H312" s="32"/>
      <c r="I312" s="33"/>
      <c r="J312" s="34"/>
    </row>
    <row r="313" spans="1:10" x14ac:dyDescent="0.3">
      <c r="A313" s="28"/>
      <c r="B313" s="29"/>
      <c r="C313" s="29"/>
      <c r="D313" s="30"/>
      <c r="E313" s="35"/>
      <c r="F313" s="45"/>
      <c r="G313" s="32"/>
      <c r="H313" s="32"/>
      <c r="I313" s="33"/>
      <c r="J313" s="34"/>
    </row>
    <row r="314" spans="1:10" x14ac:dyDescent="0.3">
      <c r="A314" s="28"/>
      <c r="B314" s="29"/>
      <c r="C314" s="29"/>
      <c r="D314" s="30"/>
      <c r="E314" s="35"/>
      <c r="F314" s="45"/>
      <c r="G314" s="32"/>
      <c r="H314" s="32"/>
      <c r="I314" s="33"/>
      <c r="J314" s="34"/>
    </row>
    <row r="315" spans="1:10" x14ac:dyDescent="0.3">
      <c r="A315" s="28"/>
      <c r="B315" s="29"/>
      <c r="C315" s="29"/>
      <c r="D315" s="30"/>
      <c r="E315" s="35"/>
      <c r="F315" s="45"/>
      <c r="G315" s="32"/>
      <c r="H315" s="32"/>
      <c r="I315" s="33"/>
      <c r="J315" s="34"/>
    </row>
    <row r="316" spans="1:10" x14ac:dyDescent="0.3">
      <c r="A316" s="28"/>
      <c r="B316" s="29"/>
      <c r="C316" s="29"/>
      <c r="D316" s="30"/>
      <c r="E316" s="35"/>
      <c r="F316" s="45"/>
      <c r="G316" s="32"/>
      <c r="H316" s="32"/>
      <c r="I316" s="33"/>
      <c r="J316" s="34"/>
    </row>
    <row r="317" spans="1:10" x14ac:dyDescent="0.3">
      <c r="A317" s="36"/>
      <c r="B317" s="36"/>
      <c r="C317" s="36"/>
      <c r="D317" s="36"/>
      <c r="E317" s="37"/>
      <c r="F317" s="37"/>
      <c r="G317" s="36"/>
      <c r="H317" s="36"/>
      <c r="I317" s="38"/>
      <c r="J317" s="39"/>
    </row>
    <row r="318" spans="1:10" x14ac:dyDescent="0.3">
      <c r="A318" s="36"/>
      <c r="B318" s="36"/>
      <c r="C318" s="36"/>
      <c r="D318" s="36"/>
      <c r="E318" s="37"/>
      <c r="F318" s="37"/>
      <c r="G318" s="36"/>
      <c r="H318" s="36"/>
      <c r="I318" s="38"/>
      <c r="J318" s="39"/>
    </row>
    <row r="319" spans="1:10" x14ac:dyDescent="0.3">
      <c r="A319" s="36"/>
      <c r="B319" s="36"/>
      <c r="C319" s="36"/>
      <c r="D319" s="36"/>
      <c r="E319" s="37"/>
      <c r="F319" s="37"/>
      <c r="G319" s="36"/>
      <c r="H319" s="36"/>
      <c r="I319" s="38"/>
      <c r="J319" s="39"/>
    </row>
    <row r="320" spans="1:10" x14ac:dyDescent="0.3">
      <c r="A320" s="36"/>
      <c r="B320" s="36"/>
      <c r="C320" s="36"/>
      <c r="D320" s="36"/>
      <c r="E320" s="37"/>
      <c r="F320" s="37"/>
      <c r="G320" s="36"/>
      <c r="H320" s="36"/>
      <c r="I320" s="38"/>
      <c r="J320" s="39"/>
    </row>
  </sheetData>
  <autoFilter ref="A1:J316"/>
  <pageMargins left="0.7" right="0.7" top="0.78740157499999996" bottom="0.78740157499999996" header="0.3" footer="0.3"/>
  <pageSetup paperSize="9" scale="72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Optika</vt:lpstr>
      <vt:lpstr>Optika!Oblast_tisku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Schuster</dc:creator>
  <cp:lastModifiedBy>Körber Martin</cp:lastModifiedBy>
  <cp:lastPrinted>2019-11-28T11:32:15Z</cp:lastPrinted>
  <dcterms:created xsi:type="dcterms:W3CDTF">2019-06-17T15:03:41Z</dcterms:created>
  <dcterms:modified xsi:type="dcterms:W3CDTF">2022-09-01T13:36:39Z</dcterms:modified>
</cp:coreProperties>
</file>