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Dodavatelé 2025\125090 - Rámcová dohoda na dodávky náhradních dílů na sekačky Gianni Ferrari\"/>
    </mc:Choice>
  </mc:AlternateContent>
  <xr:revisionPtr revIDLastSave="0" documentId="13_ncr:1_{EC93DB84-079C-4172-9400-00DF991B65AE}" xr6:coauthVersionLast="47" xr6:coauthVersionMax="47" xr10:uidLastSave="{00000000-0000-0000-0000-000000000000}"/>
  <workbookProtection workbookPassword="CC65" lockStructure="1"/>
  <bookViews>
    <workbookView xWindow="-120" yWindow="-120" windowWidth="29040" windowHeight="15720" tabRatio="500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</sheets>
  <calcPr calcId="191029" fullPrecision="0"/>
</workbook>
</file>

<file path=xl/calcChain.xml><?xml version="1.0" encoding="utf-8"?>
<calcChain xmlns="http://schemas.openxmlformats.org/spreadsheetml/2006/main">
  <c r="F5" i="1" l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44" i="1" l="1"/>
  <c r="F245" i="1" s="1"/>
  <c r="F246" i="1" l="1"/>
</calcChain>
</file>

<file path=xl/sharedStrings.xml><?xml version="1.0" encoding="utf-8"?>
<sst xmlns="http://schemas.openxmlformats.org/spreadsheetml/2006/main" count="727" uniqueCount="412">
  <si>
    <t>ks</t>
  </si>
  <si>
    <t>CELKEM bez DPH</t>
  </si>
  <si>
    <t>%</t>
  </si>
  <si>
    <t>CELKEM S DPH</t>
  </si>
  <si>
    <t>Název</t>
  </si>
  <si>
    <t>.0133010200</t>
  </si>
  <si>
    <t>Nůž</t>
  </si>
  <si>
    <t>.0150000692</t>
  </si>
  <si>
    <t>.0072000204</t>
  </si>
  <si>
    <t>Kolo kosa 165cm</t>
  </si>
  <si>
    <t>.0040002294</t>
  </si>
  <si>
    <t>.0042000010</t>
  </si>
  <si>
    <t xml:space="preserve">Maznice </t>
  </si>
  <si>
    <t>.0003100015</t>
  </si>
  <si>
    <t xml:space="preserve">Segerovka </t>
  </si>
  <si>
    <t>.0040000880</t>
  </si>
  <si>
    <t xml:space="preserve">Přepínač - páčka </t>
  </si>
  <si>
    <t>.0040000162</t>
  </si>
  <si>
    <t>.0017010040</t>
  </si>
  <si>
    <t>.0099000310</t>
  </si>
  <si>
    <t>Pant</t>
  </si>
  <si>
    <t>.0150014620</t>
  </si>
  <si>
    <t>.0040000165</t>
  </si>
  <si>
    <t xml:space="preserve">Relé </t>
  </si>
  <si>
    <t>.0055010091</t>
  </si>
  <si>
    <t>.0040000660</t>
  </si>
  <si>
    <t>Relé</t>
  </si>
  <si>
    <t>.0150014810</t>
  </si>
  <si>
    <t>Plát metače</t>
  </si>
  <si>
    <t>.0140001790</t>
  </si>
  <si>
    <t>Pouzdro brzdy PTO</t>
  </si>
  <si>
    <t>.0120000050</t>
  </si>
  <si>
    <t>Pouzdro čepu PTO</t>
  </si>
  <si>
    <t>.0140200075</t>
  </si>
  <si>
    <t>Pin</t>
  </si>
  <si>
    <t>.0018001011</t>
  </si>
  <si>
    <t xml:space="preserve">Pružná závlačka </t>
  </si>
  <si>
    <t>.0033010020</t>
  </si>
  <si>
    <t>.0033010021</t>
  </si>
  <si>
    <t xml:space="preserve">Oko táhla </t>
  </si>
  <si>
    <t xml:space="preserve">Pojistný čep </t>
  </si>
  <si>
    <t>.0099000200</t>
  </si>
  <si>
    <t xml:space="preserve">Tlumič pnumatický </t>
  </si>
  <si>
    <t>.0150005410</t>
  </si>
  <si>
    <t>Páka zapínání PTO</t>
  </si>
  <si>
    <t>.0120000100</t>
  </si>
  <si>
    <t xml:space="preserve">Pouzdro </t>
  </si>
  <si>
    <t>.0040000163</t>
  </si>
  <si>
    <t>Mikro relé</t>
  </si>
  <si>
    <t>.0099000250</t>
  </si>
  <si>
    <t xml:space="preserve">Pant bečky </t>
  </si>
  <si>
    <t>.0007020020</t>
  </si>
  <si>
    <t>Závěs víka zásobníku</t>
  </si>
  <si>
    <t>.0140002374</t>
  </si>
  <si>
    <t xml:space="preserve">Čep zadní nápravy </t>
  </si>
  <si>
    <t>.0190002060</t>
  </si>
  <si>
    <t xml:space="preserve">Sada šroubů a lopatek </t>
  </si>
  <si>
    <t>.0150004830</t>
  </si>
  <si>
    <t xml:space="preserve">Kryt metače </t>
  </si>
  <si>
    <t>.0054002040</t>
  </si>
  <si>
    <t>Motorek</t>
  </si>
  <si>
    <t>.0025010080</t>
  </si>
  <si>
    <t xml:space="preserve">Lanko ruční brzdy </t>
  </si>
  <si>
    <t>.0025010090</t>
  </si>
  <si>
    <t>.0007010120</t>
  </si>
  <si>
    <t xml:space="preserve">Prachovka </t>
  </si>
  <si>
    <t>.0140000131</t>
  </si>
  <si>
    <t>Oz. Kolo 18z</t>
  </si>
  <si>
    <t>.0140000132</t>
  </si>
  <si>
    <t>.0140002605</t>
  </si>
  <si>
    <t xml:space="preserve">Oz. Kolo </t>
  </si>
  <si>
    <t>.0140002604</t>
  </si>
  <si>
    <t>.0140003090</t>
  </si>
  <si>
    <t xml:space="preserve">Hřídel </t>
  </si>
  <si>
    <t>.0140000385</t>
  </si>
  <si>
    <t>.0140002622</t>
  </si>
  <si>
    <t>.0140002620</t>
  </si>
  <si>
    <t>.0140000372</t>
  </si>
  <si>
    <t>.0140002052</t>
  </si>
  <si>
    <t xml:space="preserve">Pero </t>
  </si>
  <si>
    <t>.0085010031</t>
  </si>
  <si>
    <t>Zátka Gas 3/8</t>
  </si>
  <si>
    <t>.0007060062</t>
  </si>
  <si>
    <t xml:space="preserve">Kryt převodovky </t>
  </si>
  <si>
    <t>.0007060020</t>
  </si>
  <si>
    <t xml:space="preserve">Kryt </t>
  </si>
  <si>
    <t>.0007060080</t>
  </si>
  <si>
    <t xml:space="preserve">Gumový kryt </t>
  </si>
  <si>
    <t>.0150001241</t>
  </si>
  <si>
    <t xml:space="preserve">Vidlice opěrného kola </t>
  </si>
  <si>
    <t>.0133010210</t>
  </si>
  <si>
    <t>.0133010220</t>
  </si>
  <si>
    <t>.0150002740</t>
  </si>
  <si>
    <t>Kotoučový držák nožů</t>
  </si>
  <si>
    <t>.0190000150</t>
  </si>
  <si>
    <t xml:space="preserve">Sada šroubů a podložek </t>
  </si>
  <si>
    <t>.0150007420</t>
  </si>
  <si>
    <t xml:space="preserve">Táhlo závěsu </t>
  </si>
  <si>
    <t xml:space="preserve">Podložka </t>
  </si>
  <si>
    <t>.0150007400</t>
  </si>
  <si>
    <t xml:space="preserve">Konzola </t>
  </si>
  <si>
    <t>.0150004820</t>
  </si>
  <si>
    <t xml:space="preserve">Hubice metače </t>
  </si>
  <si>
    <t>.0150002710</t>
  </si>
  <si>
    <t xml:space="preserve">Držák </t>
  </si>
  <si>
    <t>.0007010130</t>
  </si>
  <si>
    <t xml:space="preserve">Kryt pedálu </t>
  </si>
  <si>
    <t>.0150001395</t>
  </si>
  <si>
    <t xml:space="preserve">Usměrňovač metače </t>
  </si>
  <si>
    <t>.0150001394</t>
  </si>
  <si>
    <t xml:space="preserve">Pístnice řízení </t>
  </si>
  <si>
    <t>.0078100030</t>
  </si>
  <si>
    <t xml:space="preserve">Čep řízení </t>
  </si>
  <si>
    <t>.0078100040</t>
  </si>
  <si>
    <t>.0075000056</t>
  </si>
  <si>
    <t xml:space="preserve">Palivová nádrž </t>
  </si>
  <si>
    <t>.00111980009</t>
  </si>
  <si>
    <t>.0130002007</t>
  </si>
  <si>
    <t xml:space="preserve">Kryt plast </t>
  </si>
  <si>
    <t>.0140000133</t>
  </si>
  <si>
    <t>.0140000134</t>
  </si>
  <si>
    <t>Oz. Kolo</t>
  </si>
  <si>
    <t>.0140000135</t>
  </si>
  <si>
    <t>.0140000136</t>
  </si>
  <si>
    <t>.0043060018</t>
  </si>
  <si>
    <t>.0003100020</t>
  </si>
  <si>
    <t>.0006040490</t>
  </si>
  <si>
    <t xml:space="preserve">O kroužek </t>
  </si>
  <si>
    <t>.0003000160</t>
  </si>
  <si>
    <t xml:space="preserve">Pojistkový kroužek </t>
  </si>
  <si>
    <t>.0150007410</t>
  </si>
  <si>
    <t>.0055010711</t>
  </si>
  <si>
    <t>.0025000070</t>
  </si>
  <si>
    <t xml:space="preserve">Páčka ručního plynu </t>
  </si>
  <si>
    <t>.0025010171</t>
  </si>
  <si>
    <t xml:space="preserve">Lanko plynu </t>
  </si>
  <si>
    <t>.0078010010</t>
  </si>
  <si>
    <t>.0007010121</t>
  </si>
  <si>
    <t>.0061000381</t>
  </si>
  <si>
    <t xml:space="preserve">Kladka </t>
  </si>
  <si>
    <t>.0150002741</t>
  </si>
  <si>
    <t>.0075000012</t>
  </si>
  <si>
    <t>Zátka nádrže</t>
  </si>
  <si>
    <t>.0025010101</t>
  </si>
  <si>
    <t>Plynové lanko</t>
  </si>
  <si>
    <t>.0047000061</t>
  </si>
  <si>
    <t xml:space="preserve">Pružina </t>
  </si>
  <si>
    <t>.0150010420</t>
  </si>
  <si>
    <t xml:space="preserve">Rameno kosy </t>
  </si>
  <si>
    <t>.0039000041</t>
  </si>
  <si>
    <t xml:space="preserve">Kardanový hřídel </t>
  </si>
  <si>
    <t>.0034010110</t>
  </si>
  <si>
    <t xml:space="preserve">Gufero </t>
  </si>
  <si>
    <t>.0034010035</t>
  </si>
  <si>
    <t xml:space="preserve">Váleček brzdy </t>
  </si>
  <si>
    <t>.0034010112</t>
  </si>
  <si>
    <t xml:space="preserve">Víčko brzdy </t>
  </si>
  <si>
    <t>.0034010113</t>
  </si>
  <si>
    <t>.0047000010</t>
  </si>
  <si>
    <t xml:space="preserve">Pružina tažná </t>
  </si>
  <si>
    <t>.0150004960</t>
  </si>
  <si>
    <t>.0047000390</t>
  </si>
  <si>
    <t>.0058000100</t>
  </si>
  <si>
    <t xml:space="preserve">Hydr. Válec </t>
  </si>
  <si>
    <t>.0054002020</t>
  </si>
  <si>
    <t xml:space="preserve">Motorek rozvrstvovače </t>
  </si>
  <si>
    <t>.0068010020</t>
  </si>
  <si>
    <t>.0047000410</t>
  </si>
  <si>
    <t>Pružina mot. rozvr.</t>
  </si>
  <si>
    <t>.0040000042</t>
  </si>
  <si>
    <t xml:space="preserve">Čidlo polohy </t>
  </si>
  <si>
    <t>.0045010040</t>
  </si>
  <si>
    <t>Koncovka čidla se záv.</t>
  </si>
  <si>
    <t>.0074000030</t>
  </si>
  <si>
    <t>Silentblok</t>
  </si>
  <si>
    <t>.0074000017</t>
  </si>
  <si>
    <t>.0190002185</t>
  </si>
  <si>
    <t>Seřizovací mech. napínáku</t>
  </si>
  <si>
    <t>.0040000041</t>
  </si>
  <si>
    <t>.0011010014</t>
  </si>
  <si>
    <t xml:space="preserve">Těsnění </t>
  </si>
  <si>
    <t>.0085010032</t>
  </si>
  <si>
    <t xml:space="preserve">Těsnění měrky kosy </t>
  </si>
  <si>
    <t>.0085010030</t>
  </si>
  <si>
    <t xml:space="preserve">Zátka </t>
  </si>
  <si>
    <t>.0150007560</t>
  </si>
  <si>
    <t>Konzola LH</t>
  </si>
  <si>
    <t>.0040000878</t>
  </si>
  <si>
    <t xml:space="preserve">Přepínač </t>
  </si>
  <si>
    <t>.0039000101</t>
  </si>
  <si>
    <t>Kardanka</t>
  </si>
  <si>
    <t>.0040002293</t>
  </si>
  <si>
    <t xml:space="preserve">Vypínač sečení </t>
  </si>
  <si>
    <t>.0044020073</t>
  </si>
  <si>
    <t>Páčka přepínače</t>
  </si>
  <si>
    <t>.0041000720</t>
  </si>
  <si>
    <t xml:space="preserve">Řídící jednotka </t>
  </si>
  <si>
    <t>.0099000320</t>
  </si>
  <si>
    <t>.0130000010</t>
  </si>
  <si>
    <t>.0140002650</t>
  </si>
  <si>
    <t xml:space="preserve">Matka </t>
  </si>
  <si>
    <t>.0034010034</t>
  </si>
  <si>
    <t xml:space="preserve">Obložení </t>
  </si>
  <si>
    <t>.0074053234</t>
  </si>
  <si>
    <t>.0054100052</t>
  </si>
  <si>
    <t xml:space="preserve">Ventilátor chladiče </t>
  </si>
  <si>
    <t>.0150005790</t>
  </si>
  <si>
    <t xml:space="preserve">Konzola brzdy metače </t>
  </si>
  <si>
    <t>.0150005800</t>
  </si>
  <si>
    <t>Konzola brzdy PTO</t>
  </si>
  <si>
    <t>.0140000261</t>
  </si>
  <si>
    <t>Čep brzdy PTO</t>
  </si>
  <si>
    <t>.0061000510</t>
  </si>
  <si>
    <t xml:space="preserve">Řemenice </t>
  </si>
  <si>
    <t>.0047000200</t>
  </si>
  <si>
    <t>.0047000101</t>
  </si>
  <si>
    <t>.0101000330</t>
  </si>
  <si>
    <t xml:space="preserve">Páka řízení </t>
  </si>
  <si>
    <t>.0085010033</t>
  </si>
  <si>
    <t>.0034010013</t>
  </si>
  <si>
    <t xml:space="preserve">Vedení paken </t>
  </si>
  <si>
    <t>.0074030070</t>
  </si>
  <si>
    <t>.0140002642</t>
  </si>
  <si>
    <t xml:space="preserve">Příruba </t>
  </si>
  <si>
    <t>.0140002381</t>
  </si>
  <si>
    <t xml:space="preserve">Náboj </t>
  </si>
  <si>
    <t>.0011012010</t>
  </si>
  <si>
    <t xml:space="preserve">Guma síta </t>
  </si>
  <si>
    <t>.0040002010</t>
  </si>
  <si>
    <t>.0032030021</t>
  </si>
  <si>
    <t>.0047000190</t>
  </si>
  <si>
    <t>.0025010110</t>
  </si>
  <si>
    <t>Lanko diferenciálu</t>
  </si>
  <si>
    <t>.0099010010</t>
  </si>
  <si>
    <t xml:space="preserve">Přední sklo </t>
  </si>
  <si>
    <t>.0133010100</t>
  </si>
  <si>
    <t>.0133010140</t>
  </si>
  <si>
    <t>.0133010110</t>
  </si>
  <si>
    <t>.0061000450</t>
  </si>
  <si>
    <t>.0061000390</t>
  </si>
  <si>
    <t>.0150005330</t>
  </si>
  <si>
    <t xml:space="preserve">Síto </t>
  </si>
  <si>
    <t>.0130000320</t>
  </si>
  <si>
    <t xml:space="preserve">Deska síta </t>
  </si>
  <si>
    <t>.0150004100</t>
  </si>
  <si>
    <t>.0150013930</t>
  </si>
  <si>
    <t>Komín</t>
  </si>
  <si>
    <t>.0150000058</t>
  </si>
  <si>
    <t>.0058000073</t>
  </si>
  <si>
    <t>.0040000922</t>
  </si>
  <si>
    <t>.0025010100</t>
  </si>
  <si>
    <t>.0040001280</t>
  </si>
  <si>
    <t>přední světlo</t>
  </si>
  <si>
    <t>.0190100060</t>
  </si>
  <si>
    <t>.0150005288</t>
  </si>
  <si>
    <t>.0150000029</t>
  </si>
  <si>
    <t>.0190001182</t>
  </si>
  <si>
    <t>.0150008800</t>
  </si>
  <si>
    <t>.0199000221</t>
  </si>
  <si>
    <t>.0058000078</t>
  </si>
  <si>
    <t>.0032030030</t>
  </si>
  <si>
    <t>.0099000221</t>
  </si>
  <si>
    <t>.0078010017</t>
  </si>
  <si>
    <t>.0078010012</t>
  </si>
  <si>
    <t>.0040004510</t>
  </si>
  <si>
    <t>.0083143040</t>
  </si>
  <si>
    <t>.0095030040</t>
  </si>
  <si>
    <t>.0190000079</t>
  </si>
  <si>
    <t>.0007010018</t>
  </si>
  <si>
    <t>.0160000663</t>
  </si>
  <si>
    <t>.0120000150</t>
  </si>
  <si>
    <t>.0140002376</t>
  </si>
  <si>
    <t>.0140002377</t>
  </si>
  <si>
    <t>.0049100200</t>
  </si>
  <si>
    <t>.0054002054</t>
  </si>
  <si>
    <t>.0150004930</t>
  </si>
  <si>
    <t>.0047200010</t>
  </si>
  <si>
    <t>.0140000082</t>
  </si>
  <si>
    <t>.0160001132</t>
  </si>
  <si>
    <t>.0045020001</t>
  </si>
  <si>
    <t>.0074003021</t>
  </si>
  <si>
    <t>.0007010214</t>
  </si>
  <si>
    <t>.0074003025</t>
  </si>
  <si>
    <t>.0099000012</t>
  </si>
  <si>
    <t>.0190001183</t>
  </si>
  <si>
    <t>.0045010035</t>
  </si>
  <si>
    <t>.0040002360</t>
  </si>
  <si>
    <t>.0150007550</t>
  </si>
  <si>
    <t>.0150005982</t>
  </si>
  <si>
    <t>.0150005981</t>
  </si>
  <si>
    <t>.0150004919</t>
  </si>
  <si>
    <t>.0041002622</t>
  </si>
  <si>
    <t>.0040000835</t>
  </si>
  <si>
    <t>.0032030023</t>
  </si>
  <si>
    <t>.0007010125</t>
  </si>
  <si>
    <t>.0007010126</t>
  </si>
  <si>
    <t>.0054100046</t>
  </si>
  <si>
    <t>.0140002040</t>
  </si>
  <si>
    <t>.0040000879</t>
  </si>
  <si>
    <t>.0101000070</t>
  </si>
  <si>
    <t>.0007020021</t>
  </si>
  <si>
    <t>.0040000390</t>
  </si>
  <si>
    <t>.0041000989</t>
  </si>
  <si>
    <t>Spínací skříňka Kubota</t>
  </si>
  <si>
    <t xml:space="preserve">Tunel metače </t>
  </si>
  <si>
    <t>.0058000070</t>
  </si>
  <si>
    <t>Pero 0043000040</t>
  </si>
  <si>
    <t>jednotka</t>
  </si>
  <si>
    <t xml:space="preserve">Kryt nože </t>
  </si>
  <si>
    <t>Vypínač</t>
  </si>
  <si>
    <t>Relé 12V I18006</t>
  </si>
  <si>
    <t>Klínový řemen</t>
  </si>
  <si>
    <t>Páka přepínače</t>
  </si>
  <si>
    <t>Těsnění pístnice řízení</t>
  </si>
  <si>
    <t>Pojistková skříň</t>
  </si>
  <si>
    <t>Lanko</t>
  </si>
  <si>
    <t xml:space="preserve">Čidlo ucpání hydr. filtru </t>
  </si>
  <si>
    <t>Filtr cyklónový</t>
  </si>
  <si>
    <t>Nádrž</t>
  </si>
  <si>
    <t>Píst neutrálu pojezdu</t>
  </si>
  <si>
    <t>Tyč motorku rozvr.</t>
  </si>
  <si>
    <t xml:space="preserve">Tlumič </t>
  </si>
  <si>
    <t xml:space="preserve">Předčistič vzduchu </t>
  </si>
  <si>
    <t xml:space="preserve">Vzpěra </t>
  </si>
  <si>
    <t xml:space="preserve">Kloubová přípojka </t>
  </si>
  <si>
    <t>Šroub</t>
  </si>
  <si>
    <t xml:space="preserve">Pístnice </t>
  </si>
  <si>
    <t>Guma</t>
  </si>
  <si>
    <t>Čep řízení RH</t>
  </si>
  <si>
    <t>Čep řízení LH</t>
  </si>
  <si>
    <t xml:space="preserve">Tlumič dveří </t>
  </si>
  <si>
    <t>Stěrač</t>
  </si>
  <si>
    <t xml:space="preserve">Táhlo </t>
  </si>
  <si>
    <t>Čep</t>
  </si>
  <si>
    <t>Držák</t>
  </si>
  <si>
    <t xml:space="preserve">Silentblok </t>
  </si>
  <si>
    <t xml:space="preserve">Krytka </t>
  </si>
  <si>
    <t>Závity</t>
  </si>
  <si>
    <t xml:space="preserve">Přístrojová deska </t>
  </si>
  <si>
    <t>Konzola RH</t>
  </si>
  <si>
    <t>Rám</t>
  </si>
  <si>
    <t>Podlaha</t>
  </si>
  <si>
    <t>Baypas</t>
  </si>
  <si>
    <t xml:space="preserve">Cívka </t>
  </si>
  <si>
    <t xml:space="preserve">Čidlo </t>
  </si>
  <si>
    <t>Síto</t>
  </si>
  <si>
    <t xml:space="preserve">Skříň převodovky </t>
  </si>
  <si>
    <t xml:space="preserve">Budík teploty vody </t>
  </si>
  <si>
    <t xml:space="preserve">Elektroventil </t>
  </si>
  <si>
    <t>Kód</t>
  </si>
  <si>
    <t>KOSA 150 RCA</t>
  </si>
  <si>
    <t>.0133010254</t>
  </si>
  <si>
    <t>.0133010253</t>
  </si>
  <si>
    <t>.0133010252</t>
  </si>
  <si>
    <t>ACZ4AZ - S18</t>
  </si>
  <si>
    <t xml:space="preserve">Převodovka koštěte </t>
  </si>
  <si>
    <t>Rozmetadlo</t>
  </si>
  <si>
    <t>Tělo brzdy</t>
  </si>
  <si>
    <t>Lanovod uzávěrky</t>
  </si>
  <si>
    <t>.0078010111</t>
  </si>
  <si>
    <t>Kloubek</t>
  </si>
  <si>
    <t>.0120000101</t>
  </si>
  <si>
    <t>Zajišťovací držák</t>
  </si>
  <si>
    <t>Klolík</t>
  </si>
  <si>
    <t>.0150004840</t>
  </si>
  <si>
    <t>Talíř metače</t>
  </si>
  <si>
    <t>Prachovka zad.kulového čepu</t>
  </si>
  <si>
    <t>Klíč brzdy</t>
  </si>
  <si>
    <t>Destičky</t>
  </si>
  <si>
    <t>.0140000710</t>
  </si>
  <si>
    <t>Vymezovací pouzdro</t>
  </si>
  <si>
    <t>.0075000040-2</t>
  </si>
  <si>
    <t>Vyrovnávací nádrž</t>
  </si>
  <si>
    <t>.0129000090</t>
  </si>
  <si>
    <t>Guma podlahy</t>
  </si>
  <si>
    <t>.0034010010</t>
  </si>
  <si>
    <t>Brzdové pakny s obložením</t>
  </si>
  <si>
    <t>.0007070140</t>
  </si>
  <si>
    <t>Hadice vody</t>
  </si>
  <si>
    <t>Deska turbíny</t>
  </si>
  <si>
    <t>.004000230</t>
  </si>
  <si>
    <t>Bzučák</t>
  </si>
  <si>
    <t>Pružina mot.roz.</t>
  </si>
  <si>
    <t>.0040000221</t>
  </si>
  <si>
    <t>Pípák</t>
  </si>
  <si>
    <t>.0040000240</t>
  </si>
  <si>
    <t>Signalizace</t>
  </si>
  <si>
    <t>Tlumič pojezdu</t>
  </si>
  <si>
    <t>.0140002101</t>
  </si>
  <si>
    <t>Kotouč brzd</t>
  </si>
  <si>
    <t>.0054100023</t>
  </si>
  <si>
    <t>Zátka chladiče</t>
  </si>
  <si>
    <t>Houkačka</t>
  </si>
  <si>
    <t>.015000124</t>
  </si>
  <si>
    <t>Vydlice opěrného kola</t>
  </si>
  <si>
    <t>.28400-Z9L-014</t>
  </si>
  <si>
    <t>Startování</t>
  </si>
  <si>
    <t>.ACZ4HN-G33</t>
  </si>
  <si>
    <t>Kolečko</t>
  </si>
  <si>
    <t>.0150002940</t>
  </si>
  <si>
    <t>Boční deska</t>
  </si>
  <si>
    <t>.0140003770</t>
  </si>
  <si>
    <t>Trubka Pipe</t>
  </si>
  <si>
    <t>.0140002642-40</t>
  </si>
  <si>
    <t>Unašeč talíře</t>
  </si>
  <si>
    <t>.01500010080</t>
  </si>
  <si>
    <t xml:space="preserve">Rameno </t>
  </si>
  <si>
    <t>Odhad požadovaného množství</t>
  </si>
  <si>
    <t>Cena za jednotku v Kč bez DPH</t>
  </si>
  <si>
    <t>Cena celkem v Kč bez DPH</t>
  </si>
  <si>
    <t>Příloha č. 1 - vzorový nákupní koš - cenová nabídka</t>
  </si>
  <si>
    <r>
      <t xml:space="preserve"> Zadávací řízení č. 125090 </t>
    </r>
    <r>
      <rPr>
        <b/>
        <sz val="11"/>
        <rFont val="Calibri"/>
        <family val="2"/>
        <charset val="238"/>
        <scheme val="minor"/>
      </rPr>
      <t>„</t>
    </r>
    <r>
      <rPr>
        <b/>
        <u/>
        <sz val="11"/>
        <rFont val="Calibri"/>
        <family val="2"/>
        <charset val="238"/>
        <scheme val="minor"/>
      </rPr>
      <t>Rámcová dohoda na dodávky náhradních dílů na sekačky Gianni Ferrari</t>
    </r>
    <r>
      <rPr>
        <b/>
        <sz val="11"/>
        <rFont val="Calibri"/>
        <family val="2"/>
        <charset val="238"/>
        <scheme val="minor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</si>
</sst>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"/>
    <numFmt numFmtId="165" formatCode="_-* #,##0.00&quot; Kč&quot;_-;\-* #,##0.00&quot; Kč&quot;_-;_-* \-??&quot; Kč&quot;_-;_-@_-"/>
    <numFmt numFmtId="166" formatCode="_-* #,##0.0&quot; Kč&quot;_-;\-* #,##0.0&quot; Kč&quot;_-;_-* \-??&quot; Kč&quot;_-;_-@_-"/>
    <numFmt numFmtId="167" formatCode="#,###.00&quot; Kč&quot;"/>
    <numFmt numFmtId="168" formatCode="_-* #,##0.0\ _K_č_-;\-* #,##0.0\ _K_č_-;_-* \-?\ _K_č_-;_-@_-"/>
    <numFmt numFmtId="169" formatCode="000\ 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8"/>
      <name val="Calibri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2" fillId="0" borderId="0" applyFill="0" applyBorder="0" applyAlignment="0" applyProtection="0"/>
    <xf numFmtId="0" fontId="3" fillId="0" borderId="0" applyFill="0" applyProtection="0"/>
  </cellStyleXfs>
  <cellXfs count="80">
    <xf numFmtId="0" fontId="0" fillId="0" borderId="0" xfId="0"/>
    <xf numFmtId="0" fontId="5" fillId="0" borderId="0" xfId="0" applyFont="1"/>
    <xf numFmtId="2" fontId="4" fillId="0" borderId="0" xfId="0" applyNumberFormat="1" applyFont="1"/>
    <xf numFmtId="0" fontId="4" fillId="0" borderId="0" xfId="0" applyFont="1"/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168" fontId="9" fillId="0" borderId="0" xfId="0" applyNumberFormat="1" applyFont="1" applyAlignment="1">
      <alignment horizontal="center"/>
    </xf>
    <xf numFmtId="2" fontId="6" fillId="0" borderId="0" xfId="0" applyNumberFormat="1" applyFont="1"/>
    <xf numFmtId="167" fontId="12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69" fontId="4" fillId="0" borderId="0" xfId="0" applyNumberFormat="1" applyFont="1"/>
    <xf numFmtId="0" fontId="7" fillId="0" borderId="0" xfId="0" applyFont="1"/>
    <xf numFmtId="169" fontId="4" fillId="0" borderId="0" xfId="0" applyNumberFormat="1" applyFont="1" applyAlignment="1">
      <alignment horizontal="left"/>
    </xf>
    <xf numFmtId="0" fontId="13" fillId="0" borderId="0" xfId="0" applyFont="1"/>
    <xf numFmtId="0" fontId="6" fillId="0" borderId="0" xfId="0" applyFont="1"/>
    <xf numFmtId="0" fontId="11" fillId="0" borderId="0" xfId="0" applyFont="1"/>
    <xf numFmtId="2" fontId="5" fillId="0" borderId="0" xfId="0" applyNumberFormat="1" applyFont="1"/>
    <xf numFmtId="169" fontId="7" fillId="0" borderId="0" xfId="0" applyNumberFormat="1" applyFont="1"/>
    <xf numFmtId="0" fontId="8" fillId="0" borderId="0" xfId="0" applyFont="1"/>
    <xf numFmtId="0" fontId="15" fillId="0" borderId="2" xfId="0" applyFont="1" applyBorder="1" applyAlignment="1">
      <alignment horizontal="left"/>
    </xf>
    <xf numFmtId="1" fontId="15" fillId="0" borderId="2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right"/>
    </xf>
    <xf numFmtId="167" fontId="15" fillId="0" borderId="10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right"/>
    </xf>
    <xf numFmtId="167" fontId="15" fillId="0" borderId="6" xfId="0" applyNumberFormat="1" applyFont="1" applyBorder="1" applyAlignment="1">
      <alignment horizontal="right"/>
    </xf>
    <xf numFmtId="0" fontId="15" fillId="0" borderId="1" xfId="1" applyFont="1" applyBorder="1" applyAlignment="1" applyProtection="1">
      <alignment horizontal="left"/>
      <protection locked="0"/>
    </xf>
    <xf numFmtId="0" fontId="15" fillId="0" borderId="14" xfId="0" applyFont="1" applyBorder="1" applyAlignment="1">
      <alignment horizontal="left"/>
    </xf>
    <xf numFmtId="1" fontId="15" fillId="0" borderId="13" xfId="0" applyNumberFormat="1" applyFont="1" applyBorder="1" applyAlignment="1">
      <alignment horizontal="center"/>
    </xf>
    <xf numFmtId="167" fontId="15" fillId="0" borderId="13" xfId="0" applyNumberFormat="1" applyFont="1" applyBorder="1" applyAlignment="1">
      <alignment horizontal="center"/>
    </xf>
    <xf numFmtId="167" fontId="15" fillId="0" borderId="13" xfId="0" applyNumberFormat="1" applyFont="1" applyBorder="1" applyAlignment="1">
      <alignment horizontal="right"/>
    </xf>
    <xf numFmtId="167" fontId="15" fillId="0" borderId="15" xfId="0" applyNumberFormat="1" applyFont="1" applyBorder="1" applyAlignment="1">
      <alignment horizontal="right"/>
    </xf>
    <xf numFmtId="0" fontId="15" fillId="0" borderId="18" xfId="0" applyFont="1" applyBorder="1" applyAlignment="1">
      <alignment horizontal="left"/>
    </xf>
    <xf numFmtId="1" fontId="15" fillId="0" borderId="18" xfId="0" applyNumberFormat="1" applyFont="1" applyBorder="1" applyAlignment="1">
      <alignment horizontal="center"/>
    </xf>
    <xf numFmtId="167" fontId="15" fillId="0" borderId="18" xfId="0" applyNumberFormat="1" applyFont="1" applyBorder="1" applyAlignment="1">
      <alignment horizontal="center"/>
    </xf>
    <xf numFmtId="167" fontId="15" fillId="0" borderId="18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1" fontId="15" fillId="0" borderId="19" xfId="0" applyNumberFormat="1" applyFont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167" fontId="15" fillId="0" borderId="19" xfId="0" applyNumberFormat="1" applyFont="1" applyBorder="1" applyAlignment="1">
      <alignment horizontal="right"/>
    </xf>
    <xf numFmtId="2" fontId="16" fillId="0" borderId="0" xfId="0" applyNumberFormat="1" applyFont="1"/>
    <xf numFmtId="0" fontId="15" fillId="0" borderId="0" xfId="0" applyFont="1" applyAlignment="1">
      <alignment horizontal="left" indent="1"/>
    </xf>
    <xf numFmtId="0" fontId="14" fillId="0" borderId="9" xfId="0" applyFont="1" applyBorder="1"/>
    <xf numFmtId="0" fontId="14" fillId="0" borderId="4" xfId="0" applyFont="1" applyBorder="1"/>
    <xf numFmtId="166" fontId="14" fillId="0" borderId="4" xfId="2" applyNumberFormat="1" applyFont="1" applyFill="1" applyBorder="1" applyAlignment="1" applyProtection="1"/>
    <xf numFmtId="167" fontId="17" fillId="0" borderId="10" xfId="0" applyNumberFormat="1" applyFont="1" applyBorder="1" applyAlignment="1">
      <alignment horizontal="right"/>
    </xf>
    <xf numFmtId="2" fontId="14" fillId="0" borderId="0" xfId="0" applyNumberFormat="1" applyFont="1"/>
    <xf numFmtId="0" fontId="15" fillId="0" borderId="0" xfId="0" applyFont="1"/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7" fontId="17" fillId="0" borderId="6" xfId="0" applyNumberFormat="1" applyFont="1" applyBorder="1" applyAlignment="1">
      <alignment horizontal="right"/>
    </xf>
    <xf numFmtId="0" fontId="14" fillId="0" borderId="7" xfId="0" applyFont="1" applyBorder="1"/>
    <xf numFmtId="167" fontId="17" fillId="0" borderId="8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 vertical="center" wrapText="1"/>
    </xf>
    <xf numFmtId="166" fontId="14" fillId="0" borderId="11" xfId="2" applyNumberFormat="1" applyFont="1" applyFill="1" applyBorder="1" applyAlignment="1" applyProtection="1">
      <alignment horizontal="center" vertical="center" wrapText="1"/>
    </xf>
    <xf numFmtId="166" fontId="14" fillId="0" borderId="12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2" fontId="1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6" fontId="14" fillId="0" borderId="16" xfId="2" applyNumberFormat="1" applyFont="1" applyFill="1" applyBorder="1" applyAlignment="1" applyProtection="1">
      <alignment horizontal="center"/>
    </xf>
    <xf numFmtId="166" fontId="14" fillId="0" borderId="17" xfId="2" applyNumberFormat="1" applyFont="1" applyFill="1" applyBorder="1" applyAlignment="1" applyProtection="1">
      <alignment horizontal="center"/>
    </xf>
    <xf numFmtId="2" fontId="14" fillId="0" borderId="20" xfId="0" applyNumberFormat="1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left"/>
    </xf>
    <xf numFmtId="2" fontId="15" fillId="0" borderId="22" xfId="0" applyNumberFormat="1" applyFont="1" applyBorder="1" applyAlignment="1">
      <alignment horizontal="left" wrapText="1"/>
    </xf>
    <xf numFmtId="2" fontId="15" fillId="0" borderId="22" xfId="0" applyNumberFormat="1" applyFont="1" applyBorder="1" applyAlignment="1">
      <alignment wrapText="1"/>
    </xf>
    <xf numFmtId="2" fontId="15" fillId="0" borderId="22" xfId="0" applyNumberFormat="1" applyFont="1" applyBorder="1" applyAlignment="1">
      <alignment horizontal="left"/>
    </xf>
    <xf numFmtId="2" fontId="15" fillId="0" borderId="22" xfId="1" applyNumberFormat="1" applyFont="1" applyBorder="1" applyAlignment="1" applyProtection="1">
      <alignment wrapText="1"/>
      <protection locked="0"/>
    </xf>
    <xf numFmtId="2" fontId="15" fillId="0" borderId="23" xfId="0" applyNumberFormat="1" applyFont="1" applyBorder="1" applyAlignment="1">
      <alignment wrapText="1"/>
    </xf>
    <xf numFmtId="0" fontId="15" fillId="0" borderId="24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2" fontId="15" fillId="0" borderId="24" xfId="0" applyNumberFormat="1" applyFont="1" applyBorder="1" applyAlignment="1">
      <alignment wrapText="1"/>
    </xf>
    <xf numFmtId="2" fontId="4" fillId="0" borderId="26" xfId="0" applyNumberFormat="1" applyFont="1" applyBorder="1"/>
  </cellXfs>
  <cellStyles count="4">
    <cellStyle name="Excel Built-in Normal" xfId="1" xr:uid="{00000000-0005-0000-0000-000000000000}"/>
    <cellStyle name="Měna" xfId="2" builtinId="4"/>
    <cellStyle name="Normální" xfId="0" builtinId="0"/>
    <cellStyle name="Normální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2"/>
  <sheetViews>
    <sheetView tabSelected="1" zoomScaleNormal="100" workbookViewId="0">
      <selection activeCell="A3" sqref="A3"/>
    </sheetView>
  </sheetViews>
  <sheetFormatPr defaultRowHeight="12.75" x14ac:dyDescent="0.2"/>
  <cols>
    <col min="1" max="1" width="19.28515625" style="19" customWidth="1"/>
    <col min="2" max="2" width="33.42578125" style="1" customWidth="1"/>
    <col min="3" max="3" width="14.7109375" style="1" customWidth="1"/>
    <col min="4" max="4" width="12.140625" style="1" customWidth="1"/>
    <col min="5" max="5" width="22.42578125" style="1" customWidth="1"/>
    <col min="6" max="6" width="23.85546875" style="1" customWidth="1"/>
    <col min="7" max="7" width="9.140625" style="1"/>
    <col min="8" max="8" width="13" style="1" customWidth="1"/>
    <col min="9" max="9" width="15" style="1" customWidth="1"/>
    <col min="10" max="16384" width="9.140625" style="1"/>
  </cols>
  <sheetData>
    <row r="1" spans="1:8" ht="19.5" customHeight="1" x14ac:dyDescent="0.25">
      <c r="A1" s="65" t="s">
        <v>410</v>
      </c>
      <c r="B1" s="65"/>
      <c r="C1" s="65"/>
      <c r="D1" s="65"/>
      <c r="E1" s="65"/>
      <c r="F1" s="65"/>
    </row>
    <row r="2" spans="1:8" ht="19.5" customHeight="1" x14ac:dyDescent="0.25">
      <c r="A2" s="65" t="s">
        <v>411</v>
      </c>
      <c r="B2" s="66"/>
      <c r="C2" s="66"/>
      <c r="D2" s="66"/>
      <c r="E2" s="66"/>
      <c r="F2" s="66"/>
    </row>
    <row r="3" spans="1:8" ht="19.5" thickBot="1" x14ac:dyDescent="0.35">
      <c r="A3" s="79"/>
      <c r="B3" s="3"/>
      <c r="C3" s="3"/>
      <c r="D3" s="3"/>
      <c r="E3" s="3"/>
      <c r="F3" s="3"/>
    </row>
    <row r="4" spans="1:8" s="64" customFormat="1" ht="63.75" customHeight="1" thickBot="1" x14ac:dyDescent="0.3">
      <c r="A4" s="69" t="s">
        <v>349</v>
      </c>
      <c r="B4" s="59" t="s">
        <v>4</v>
      </c>
      <c r="C4" s="59" t="s">
        <v>407</v>
      </c>
      <c r="D4" s="59" t="s">
        <v>307</v>
      </c>
      <c r="E4" s="60" t="s">
        <v>408</v>
      </c>
      <c r="F4" s="61" t="s">
        <v>409</v>
      </c>
      <c r="G4" s="62"/>
      <c r="H4" s="63"/>
    </row>
    <row r="5" spans="1:8" ht="16.5" thickTop="1" x14ac:dyDescent="0.25">
      <c r="A5" s="70" t="s">
        <v>5</v>
      </c>
      <c r="B5" s="22" t="s">
        <v>6</v>
      </c>
      <c r="C5" s="23">
        <v>50</v>
      </c>
      <c r="D5" s="24" t="s">
        <v>0</v>
      </c>
      <c r="E5" s="25"/>
      <c r="F5" s="26">
        <f>E5*C5</f>
        <v>0</v>
      </c>
      <c r="G5" s="4"/>
      <c r="H5" s="5"/>
    </row>
    <row r="6" spans="1:8" ht="15.75" x14ac:dyDescent="0.25">
      <c r="A6" s="71" t="s">
        <v>7</v>
      </c>
      <c r="B6" s="27" t="s">
        <v>308</v>
      </c>
      <c r="C6" s="28">
        <v>5</v>
      </c>
      <c r="D6" s="29" t="s">
        <v>0</v>
      </c>
      <c r="E6" s="30"/>
      <c r="F6" s="31">
        <f t="shared" ref="F6:F69" si="0">E6*C6</f>
        <v>0</v>
      </c>
      <c r="G6" s="4"/>
      <c r="H6" s="6"/>
    </row>
    <row r="7" spans="1:8" ht="15.75" x14ac:dyDescent="0.25">
      <c r="A7" s="71" t="s">
        <v>8</v>
      </c>
      <c r="B7" s="27" t="s">
        <v>9</v>
      </c>
      <c r="C7" s="28">
        <v>3</v>
      </c>
      <c r="D7" s="29" t="s">
        <v>0</v>
      </c>
      <c r="E7" s="30"/>
      <c r="F7" s="31">
        <f t="shared" si="0"/>
        <v>0</v>
      </c>
      <c r="G7" s="4"/>
    </row>
    <row r="8" spans="1:8" ht="15.75" x14ac:dyDescent="0.25">
      <c r="A8" s="71" t="s">
        <v>10</v>
      </c>
      <c r="B8" s="27" t="s">
        <v>309</v>
      </c>
      <c r="C8" s="28">
        <v>2</v>
      </c>
      <c r="D8" s="29" t="s">
        <v>0</v>
      </c>
      <c r="E8" s="30"/>
      <c r="F8" s="31">
        <f t="shared" si="0"/>
        <v>0</v>
      </c>
      <c r="G8" s="4"/>
    </row>
    <row r="9" spans="1:8" ht="15.75" x14ac:dyDescent="0.25">
      <c r="A9" s="71" t="s">
        <v>11</v>
      </c>
      <c r="B9" s="27" t="s">
        <v>12</v>
      </c>
      <c r="C9" s="28">
        <v>4</v>
      </c>
      <c r="D9" s="29" t="s">
        <v>0</v>
      </c>
      <c r="E9" s="30"/>
      <c r="F9" s="31">
        <f t="shared" si="0"/>
        <v>0</v>
      </c>
      <c r="G9" s="4"/>
    </row>
    <row r="10" spans="1:8" ht="18.75" customHeight="1" x14ac:dyDescent="0.25">
      <c r="A10" s="71" t="s">
        <v>13</v>
      </c>
      <c r="B10" s="27" t="s">
        <v>14</v>
      </c>
      <c r="C10" s="28">
        <v>1</v>
      </c>
      <c r="D10" s="29" t="s">
        <v>0</v>
      </c>
      <c r="E10" s="30"/>
      <c r="F10" s="31">
        <f t="shared" si="0"/>
        <v>0</v>
      </c>
      <c r="G10" s="4"/>
    </row>
    <row r="11" spans="1:8" ht="15.75" customHeight="1" x14ac:dyDescent="0.25">
      <c r="A11" s="71" t="s">
        <v>15</v>
      </c>
      <c r="B11" s="27" t="s">
        <v>16</v>
      </c>
      <c r="C11" s="28">
        <v>1</v>
      </c>
      <c r="D11" s="29" t="s">
        <v>0</v>
      </c>
      <c r="E11" s="30"/>
      <c r="F11" s="31">
        <f t="shared" si="0"/>
        <v>0</v>
      </c>
    </row>
    <row r="12" spans="1:8" ht="15" x14ac:dyDescent="0.25">
      <c r="A12" s="71" t="s">
        <v>17</v>
      </c>
      <c r="B12" s="27" t="s">
        <v>310</v>
      </c>
      <c r="C12" s="28">
        <v>1</v>
      </c>
      <c r="D12" s="29" t="s">
        <v>0</v>
      </c>
      <c r="E12" s="30"/>
      <c r="F12" s="31">
        <f t="shared" si="0"/>
        <v>0</v>
      </c>
    </row>
    <row r="13" spans="1:8" ht="15" x14ac:dyDescent="0.25">
      <c r="A13" s="71" t="s">
        <v>18</v>
      </c>
      <c r="B13" s="27" t="s">
        <v>311</v>
      </c>
      <c r="C13" s="28">
        <v>5</v>
      </c>
      <c r="D13" s="29" t="s">
        <v>0</v>
      </c>
      <c r="E13" s="30"/>
      <c r="F13" s="31">
        <f t="shared" si="0"/>
        <v>0</v>
      </c>
    </row>
    <row r="14" spans="1:8" ht="15" x14ac:dyDescent="0.25">
      <c r="A14" s="71" t="s">
        <v>19</v>
      </c>
      <c r="B14" s="27" t="s">
        <v>20</v>
      </c>
      <c r="C14" s="28">
        <v>1</v>
      </c>
      <c r="D14" s="29" t="s">
        <v>0</v>
      </c>
      <c r="E14" s="30"/>
      <c r="F14" s="31">
        <f t="shared" si="0"/>
        <v>0</v>
      </c>
      <c r="H14" s="7"/>
    </row>
    <row r="15" spans="1:8" ht="16.5" customHeight="1" x14ac:dyDescent="0.25">
      <c r="A15" s="72" t="s">
        <v>21</v>
      </c>
      <c r="B15" s="22" t="s">
        <v>20</v>
      </c>
      <c r="C15" s="28">
        <v>1</v>
      </c>
      <c r="D15" s="29" t="s">
        <v>0</v>
      </c>
      <c r="E15" s="30"/>
      <c r="F15" s="31">
        <f t="shared" si="0"/>
        <v>0</v>
      </c>
      <c r="H15" s="7"/>
    </row>
    <row r="16" spans="1:8" ht="15" x14ac:dyDescent="0.25">
      <c r="A16" s="72" t="s">
        <v>22</v>
      </c>
      <c r="B16" s="22" t="s">
        <v>23</v>
      </c>
      <c r="C16" s="28">
        <v>1</v>
      </c>
      <c r="D16" s="29" t="s">
        <v>0</v>
      </c>
      <c r="E16" s="30"/>
      <c r="F16" s="31">
        <f t="shared" si="0"/>
        <v>0</v>
      </c>
      <c r="H16" s="7"/>
    </row>
    <row r="17" spans="1:9" ht="15" x14ac:dyDescent="0.25">
      <c r="A17" s="73" t="s">
        <v>24</v>
      </c>
      <c r="B17" s="27" t="s">
        <v>303</v>
      </c>
      <c r="C17" s="28">
        <v>1</v>
      </c>
      <c r="D17" s="29" t="s">
        <v>0</v>
      </c>
      <c r="E17" s="30"/>
      <c r="F17" s="31">
        <f t="shared" si="0"/>
        <v>0</v>
      </c>
      <c r="H17" s="7"/>
    </row>
    <row r="18" spans="1:9" ht="15" x14ac:dyDescent="0.25">
      <c r="A18" s="72" t="s">
        <v>25</v>
      </c>
      <c r="B18" s="22" t="s">
        <v>26</v>
      </c>
      <c r="C18" s="28">
        <v>1</v>
      </c>
      <c r="D18" s="29" t="s">
        <v>0</v>
      </c>
      <c r="E18" s="30"/>
      <c r="F18" s="31">
        <f t="shared" si="0"/>
        <v>0</v>
      </c>
      <c r="H18" s="7"/>
    </row>
    <row r="19" spans="1:9" ht="15" x14ac:dyDescent="0.25">
      <c r="A19" s="72" t="s">
        <v>27</v>
      </c>
      <c r="B19" s="22" t="s">
        <v>28</v>
      </c>
      <c r="C19" s="28">
        <v>1</v>
      </c>
      <c r="D19" s="29" t="s">
        <v>0</v>
      </c>
      <c r="E19" s="30"/>
      <c r="F19" s="31">
        <f t="shared" si="0"/>
        <v>0</v>
      </c>
      <c r="H19" s="7"/>
    </row>
    <row r="20" spans="1:9" ht="15" x14ac:dyDescent="0.25">
      <c r="A20" s="72" t="s">
        <v>29</v>
      </c>
      <c r="B20" s="22" t="s">
        <v>30</v>
      </c>
      <c r="C20" s="28">
        <v>1</v>
      </c>
      <c r="D20" s="29" t="s">
        <v>0</v>
      </c>
      <c r="E20" s="30"/>
      <c r="F20" s="31">
        <f t="shared" si="0"/>
        <v>0</v>
      </c>
      <c r="H20" s="7"/>
    </row>
    <row r="21" spans="1:9" ht="15" x14ac:dyDescent="0.25">
      <c r="A21" s="73" t="s">
        <v>31</v>
      </c>
      <c r="B21" s="27" t="s">
        <v>32</v>
      </c>
      <c r="C21" s="28">
        <v>5</v>
      </c>
      <c r="D21" s="29" t="s">
        <v>0</v>
      </c>
      <c r="E21" s="30"/>
      <c r="F21" s="31">
        <f t="shared" si="0"/>
        <v>0</v>
      </c>
      <c r="H21" s="7"/>
    </row>
    <row r="22" spans="1:9" ht="15" x14ac:dyDescent="0.25">
      <c r="A22" s="74" t="s">
        <v>33</v>
      </c>
      <c r="B22" s="32" t="s">
        <v>34</v>
      </c>
      <c r="C22" s="28">
        <v>1</v>
      </c>
      <c r="D22" s="29" t="s">
        <v>0</v>
      </c>
      <c r="E22" s="30"/>
      <c r="F22" s="31">
        <f t="shared" si="0"/>
        <v>0</v>
      </c>
      <c r="H22" s="7"/>
    </row>
    <row r="23" spans="1:9" ht="15" x14ac:dyDescent="0.25">
      <c r="A23" s="74" t="s">
        <v>35</v>
      </c>
      <c r="B23" s="32" t="s">
        <v>36</v>
      </c>
      <c r="C23" s="28">
        <v>3</v>
      </c>
      <c r="D23" s="29" t="s">
        <v>0</v>
      </c>
      <c r="E23" s="30"/>
      <c r="F23" s="31">
        <f t="shared" si="0"/>
        <v>0</v>
      </c>
      <c r="H23" s="7"/>
    </row>
    <row r="24" spans="1:9" ht="15.75" x14ac:dyDescent="0.25">
      <c r="A24" s="72" t="s">
        <v>37</v>
      </c>
      <c r="B24" s="22" t="s">
        <v>39</v>
      </c>
      <c r="C24" s="28">
        <v>1</v>
      </c>
      <c r="D24" s="29" t="s">
        <v>0</v>
      </c>
      <c r="E24" s="30"/>
      <c r="F24" s="31">
        <f t="shared" si="0"/>
        <v>0</v>
      </c>
      <c r="H24" s="7"/>
      <c r="I24" s="8"/>
    </row>
    <row r="25" spans="1:9" ht="15" x14ac:dyDescent="0.25">
      <c r="A25" s="72" t="s">
        <v>38</v>
      </c>
      <c r="B25" s="22" t="s">
        <v>40</v>
      </c>
      <c r="C25" s="28">
        <v>1</v>
      </c>
      <c r="D25" s="29" t="s">
        <v>0</v>
      </c>
      <c r="E25" s="30"/>
      <c r="F25" s="31">
        <f t="shared" si="0"/>
        <v>0</v>
      </c>
      <c r="H25" s="9"/>
    </row>
    <row r="26" spans="1:9" ht="15" x14ac:dyDescent="0.25">
      <c r="A26" s="72" t="s">
        <v>41</v>
      </c>
      <c r="B26" s="22" t="s">
        <v>42</v>
      </c>
      <c r="C26" s="28">
        <v>4</v>
      </c>
      <c r="D26" s="29" t="s">
        <v>0</v>
      </c>
      <c r="E26" s="30"/>
      <c r="F26" s="31">
        <f t="shared" si="0"/>
        <v>0</v>
      </c>
      <c r="H26" s="9"/>
    </row>
    <row r="27" spans="1:9" ht="15" x14ac:dyDescent="0.25">
      <c r="A27" s="72" t="s">
        <v>43</v>
      </c>
      <c r="B27" s="22" t="s">
        <v>44</v>
      </c>
      <c r="C27" s="28">
        <v>2</v>
      </c>
      <c r="D27" s="29" t="s">
        <v>0</v>
      </c>
      <c r="E27" s="30"/>
      <c r="F27" s="31">
        <f t="shared" si="0"/>
        <v>0</v>
      </c>
      <c r="H27" s="9"/>
    </row>
    <row r="28" spans="1:9" ht="15" x14ac:dyDescent="0.25">
      <c r="A28" s="74" t="s">
        <v>247</v>
      </c>
      <c r="B28" s="32" t="s">
        <v>312</v>
      </c>
      <c r="C28" s="28">
        <v>2</v>
      </c>
      <c r="D28" s="29" t="s">
        <v>0</v>
      </c>
      <c r="E28" s="30"/>
      <c r="F28" s="31">
        <f t="shared" si="0"/>
        <v>0</v>
      </c>
      <c r="H28" s="9"/>
    </row>
    <row r="29" spans="1:9" ht="15" x14ac:dyDescent="0.25">
      <c r="A29" s="74" t="s">
        <v>45</v>
      </c>
      <c r="B29" s="32" t="s">
        <v>46</v>
      </c>
      <c r="C29" s="28">
        <v>3</v>
      </c>
      <c r="D29" s="29" t="s">
        <v>0</v>
      </c>
      <c r="E29" s="30"/>
      <c r="F29" s="31">
        <f t="shared" si="0"/>
        <v>0</v>
      </c>
      <c r="H29" s="9"/>
    </row>
    <row r="30" spans="1:9" ht="15" x14ac:dyDescent="0.25">
      <c r="A30" s="72" t="s">
        <v>47</v>
      </c>
      <c r="B30" s="22" t="s">
        <v>48</v>
      </c>
      <c r="C30" s="28">
        <v>1</v>
      </c>
      <c r="D30" s="29" t="s">
        <v>0</v>
      </c>
      <c r="E30" s="30"/>
      <c r="F30" s="31">
        <f t="shared" si="0"/>
        <v>0</v>
      </c>
      <c r="H30" s="9"/>
    </row>
    <row r="31" spans="1:9" ht="15" x14ac:dyDescent="0.25">
      <c r="A31" s="72" t="s">
        <v>49</v>
      </c>
      <c r="B31" s="22" t="s">
        <v>50</v>
      </c>
      <c r="C31" s="28">
        <v>4</v>
      </c>
      <c r="D31" s="29" t="s">
        <v>0</v>
      </c>
      <c r="E31" s="30"/>
      <c r="F31" s="31">
        <f t="shared" si="0"/>
        <v>0</v>
      </c>
      <c r="H31" s="9"/>
    </row>
    <row r="32" spans="1:9" ht="15" x14ac:dyDescent="0.25">
      <c r="A32" s="72" t="s">
        <v>51</v>
      </c>
      <c r="B32" s="22" t="s">
        <v>52</v>
      </c>
      <c r="C32" s="28">
        <v>6</v>
      </c>
      <c r="D32" s="29" t="s">
        <v>0</v>
      </c>
      <c r="E32" s="30"/>
      <c r="F32" s="31">
        <f t="shared" si="0"/>
        <v>0</v>
      </c>
      <c r="H32" s="9"/>
    </row>
    <row r="33" spans="1:8" ht="15" x14ac:dyDescent="0.25">
      <c r="A33" s="72" t="s">
        <v>53</v>
      </c>
      <c r="B33" s="22" t="s">
        <v>54</v>
      </c>
      <c r="C33" s="28">
        <v>1</v>
      </c>
      <c r="D33" s="29" t="s">
        <v>0</v>
      </c>
      <c r="E33" s="30"/>
      <c r="F33" s="31">
        <f t="shared" si="0"/>
        <v>0</v>
      </c>
      <c r="H33" s="9"/>
    </row>
    <row r="34" spans="1:8" ht="15" x14ac:dyDescent="0.25">
      <c r="A34" s="74" t="s">
        <v>55</v>
      </c>
      <c r="B34" s="32" t="s">
        <v>56</v>
      </c>
      <c r="C34" s="28">
        <v>4</v>
      </c>
      <c r="D34" s="29" t="s">
        <v>0</v>
      </c>
      <c r="E34" s="30"/>
      <c r="F34" s="31">
        <f t="shared" si="0"/>
        <v>0</v>
      </c>
      <c r="H34" s="9"/>
    </row>
    <row r="35" spans="1:8" ht="15.75" thickBot="1" x14ac:dyDescent="0.3">
      <c r="A35" s="74" t="s">
        <v>57</v>
      </c>
      <c r="B35" s="32" t="s">
        <v>58</v>
      </c>
      <c r="C35" s="28">
        <v>1</v>
      </c>
      <c r="D35" s="29" t="s">
        <v>0</v>
      </c>
      <c r="E35" s="30"/>
      <c r="F35" s="31">
        <f t="shared" si="0"/>
        <v>0</v>
      </c>
      <c r="H35" s="9"/>
    </row>
    <row r="36" spans="1:8" ht="15" x14ac:dyDescent="0.25">
      <c r="A36" s="72" t="s">
        <v>59</v>
      </c>
      <c r="B36" s="22" t="s">
        <v>60</v>
      </c>
      <c r="C36" s="28">
        <v>1</v>
      </c>
      <c r="D36" s="29" t="s">
        <v>0</v>
      </c>
      <c r="E36" s="30"/>
      <c r="F36" s="31">
        <f t="shared" si="0"/>
        <v>0</v>
      </c>
      <c r="H36" s="9"/>
    </row>
    <row r="37" spans="1:8" ht="15" x14ac:dyDescent="0.25">
      <c r="A37" s="72" t="s">
        <v>61</v>
      </c>
      <c r="B37" s="22" t="s">
        <v>62</v>
      </c>
      <c r="C37" s="28">
        <v>2</v>
      </c>
      <c r="D37" s="29" t="s">
        <v>0</v>
      </c>
      <c r="E37" s="30"/>
      <c r="F37" s="31">
        <f t="shared" si="0"/>
        <v>0</v>
      </c>
      <c r="H37" s="9"/>
    </row>
    <row r="38" spans="1:8" ht="15" x14ac:dyDescent="0.25">
      <c r="A38" s="72" t="s">
        <v>63</v>
      </c>
      <c r="B38" s="22" t="s">
        <v>62</v>
      </c>
      <c r="C38" s="28">
        <v>2</v>
      </c>
      <c r="D38" s="29" t="s">
        <v>0</v>
      </c>
      <c r="E38" s="30"/>
      <c r="F38" s="31">
        <f t="shared" si="0"/>
        <v>0</v>
      </c>
      <c r="H38" s="9"/>
    </row>
    <row r="39" spans="1:8" ht="15" x14ac:dyDescent="0.25">
      <c r="A39" s="72" t="s">
        <v>64</v>
      </c>
      <c r="B39" s="22" t="s">
        <v>65</v>
      </c>
      <c r="C39" s="28">
        <v>4</v>
      </c>
      <c r="D39" s="29" t="s">
        <v>0</v>
      </c>
      <c r="E39" s="30"/>
      <c r="F39" s="31">
        <f t="shared" si="0"/>
        <v>0</v>
      </c>
      <c r="H39" s="9"/>
    </row>
    <row r="40" spans="1:8" ht="15" x14ac:dyDescent="0.25">
      <c r="A40" s="74" t="s">
        <v>248</v>
      </c>
      <c r="B40" s="32" t="s">
        <v>313</v>
      </c>
      <c r="C40" s="28">
        <v>1</v>
      </c>
      <c r="D40" s="29" t="s">
        <v>0</v>
      </c>
      <c r="E40" s="30"/>
      <c r="F40" s="31">
        <f t="shared" si="0"/>
        <v>0</v>
      </c>
      <c r="H40" s="9"/>
    </row>
    <row r="41" spans="1:8" ht="15" x14ac:dyDescent="0.25">
      <c r="A41" s="74" t="s">
        <v>66</v>
      </c>
      <c r="B41" s="32" t="s">
        <v>67</v>
      </c>
      <c r="C41" s="28">
        <v>4</v>
      </c>
      <c r="D41" s="29" t="s">
        <v>0</v>
      </c>
      <c r="E41" s="30"/>
      <c r="F41" s="31">
        <f t="shared" si="0"/>
        <v>0</v>
      </c>
      <c r="H41" s="9"/>
    </row>
    <row r="42" spans="1:8" ht="15" x14ac:dyDescent="0.25">
      <c r="A42" s="72" t="s">
        <v>68</v>
      </c>
      <c r="B42" s="22" t="s">
        <v>67</v>
      </c>
      <c r="C42" s="28">
        <v>5</v>
      </c>
      <c r="D42" s="29" t="s">
        <v>0</v>
      </c>
      <c r="E42" s="30"/>
      <c r="F42" s="31">
        <f t="shared" si="0"/>
        <v>0</v>
      </c>
      <c r="H42" s="9"/>
    </row>
    <row r="43" spans="1:8" ht="15.75" thickBot="1" x14ac:dyDescent="0.3">
      <c r="A43" s="72" t="s">
        <v>69</v>
      </c>
      <c r="B43" s="22" t="s">
        <v>70</v>
      </c>
      <c r="C43" s="28">
        <v>2</v>
      </c>
      <c r="D43" s="29" t="s">
        <v>0</v>
      </c>
      <c r="E43" s="30"/>
      <c r="F43" s="31">
        <f t="shared" si="0"/>
        <v>0</v>
      </c>
      <c r="H43" s="9"/>
    </row>
    <row r="44" spans="1:8" ht="15" x14ac:dyDescent="0.25">
      <c r="A44" s="72" t="s">
        <v>71</v>
      </c>
      <c r="B44" s="22" t="s">
        <v>121</v>
      </c>
      <c r="C44" s="28">
        <v>2</v>
      </c>
      <c r="D44" s="29" t="s">
        <v>0</v>
      </c>
      <c r="E44" s="30"/>
      <c r="F44" s="31">
        <f t="shared" si="0"/>
        <v>0</v>
      </c>
      <c r="H44" s="9"/>
    </row>
    <row r="45" spans="1:8" ht="15" x14ac:dyDescent="0.25">
      <c r="A45" s="72" t="s">
        <v>72</v>
      </c>
      <c r="B45" s="22" t="s">
        <v>73</v>
      </c>
      <c r="C45" s="28">
        <v>3</v>
      </c>
      <c r="D45" s="29" t="s">
        <v>0</v>
      </c>
      <c r="E45" s="30"/>
      <c r="F45" s="31">
        <f t="shared" si="0"/>
        <v>0</v>
      </c>
      <c r="H45" s="9"/>
    </row>
    <row r="46" spans="1:8" ht="15" x14ac:dyDescent="0.25">
      <c r="A46" s="74" t="s">
        <v>74</v>
      </c>
      <c r="B46" s="32" t="s">
        <v>73</v>
      </c>
      <c r="C46" s="28">
        <v>3</v>
      </c>
      <c r="D46" s="29" t="s">
        <v>0</v>
      </c>
      <c r="E46" s="30"/>
      <c r="F46" s="31">
        <f t="shared" si="0"/>
        <v>0</v>
      </c>
      <c r="H46" s="9"/>
    </row>
    <row r="47" spans="1:8" ht="15" x14ac:dyDescent="0.25">
      <c r="A47" s="74" t="s">
        <v>75</v>
      </c>
      <c r="B47" s="32" t="s">
        <v>73</v>
      </c>
      <c r="C47" s="28">
        <v>1</v>
      </c>
      <c r="D47" s="29" t="s">
        <v>0</v>
      </c>
      <c r="E47" s="30"/>
      <c r="F47" s="31">
        <f t="shared" si="0"/>
        <v>0</v>
      </c>
      <c r="H47" s="9"/>
    </row>
    <row r="48" spans="1:8" ht="15" x14ac:dyDescent="0.25">
      <c r="A48" s="72" t="s">
        <v>76</v>
      </c>
      <c r="B48" s="22" t="s">
        <v>73</v>
      </c>
      <c r="C48" s="28">
        <v>5</v>
      </c>
      <c r="D48" s="29" t="s">
        <v>0</v>
      </c>
      <c r="E48" s="30"/>
      <c r="F48" s="31">
        <f t="shared" si="0"/>
        <v>0</v>
      </c>
      <c r="H48" s="9"/>
    </row>
    <row r="49" spans="1:8" ht="15" x14ac:dyDescent="0.25">
      <c r="A49" s="72" t="s">
        <v>77</v>
      </c>
      <c r="B49" s="22" t="s">
        <v>73</v>
      </c>
      <c r="C49" s="28">
        <v>4</v>
      </c>
      <c r="D49" s="29" t="s">
        <v>0</v>
      </c>
      <c r="E49" s="30"/>
      <c r="F49" s="31">
        <f t="shared" si="0"/>
        <v>0</v>
      </c>
      <c r="H49" s="9"/>
    </row>
    <row r="50" spans="1:8" ht="15" x14ac:dyDescent="0.25">
      <c r="A50" s="72" t="s">
        <v>78</v>
      </c>
      <c r="B50" s="22" t="s">
        <v>79</v>
      </c>
      <c r="C50" s="28">
        <v>3</v>
      </c>
      <c r="D50" s="29" t="s">
        <v>0</v>
      </c>
      <c r="E50" s="30"/>
      <c r="F50" s="31">
        <f t="shared" si="0"/>
        <v>0</v>
      </c>
      <c r="H50" s="9"/>
    </row>
    <row r="51" spans="1:8" ht="15" x14ac:dyDescent="0.25">
      <c r="A51" s="72" t="s">
        <v>80</v>
      </c>
      <c r="B51" s="22" t="s">
        <v>81</v>
      </c>
      <c r="C51" s="28">
        <v>6</v>
      </c>
      <c r="D51" s="29" t="s">
        <v>0</v>
      </c>
      <c r="E51" s="30"/>
      <c r="F51" s="31">
        <f t="shared" si="0"/>
        <v>0</v>
      </c>
      <c r="H51" s="9"/>
    </row>
    <row r="52" spans="1:8" ht="15" x14ac:dyDescent="0.25">
      <c r="A52" s="74" t="s">
        <v>82</v>
      </c>
      <c r="B52" s="32" t="s">
        <v>83</v>
      </c>
      <c r="C52" s="28">
        <v>3</v>
      </c>
      <c r="D52" s="29" t="s">
        <v>0</v>
      </c>
      <c r="E52" s="30"/>
      <c r="F52" s="31">
        <f t="shared" si="0"/>
        <v>0</v>
      </c>
      <c r="H52" s="9"/>
    </row>
    <row r="53" spans="1:8" ht="15" x14ac:dyDescent="0.25">
      <c r="A53" s="74" t="s">
        <v>84</v>
      </c>
      <c r="B53" s="32" t="s">
        <v>85</v>
      </c>
      <c r="C53" s="28">
        <v>3</v>
      </c>
      <c r="D53" s="29" t="s">
        <v>0</v>
      </c>
      <c r="E53" s="30"/>
      <c r="F53" s="31">
        <f t="shared" si="0"/>
        <v>0</v>
      </c>
      <c r="H53" s="9"/>
    </row>
    <row r="54" spans="1:8" ht="15" x14ac:dyDescent="0.25">
      <c r="A54" s="72" t="s">
        <v>86</v>
      </c>
      <c r="B54" s="22" t="s">
        <v>87</v>
      </c>
      <c r="C54" s="28">
        <v>1</v>
      </c>
      <c r="D54" s="29" t="s">
        <v>0</v>
      </c>
      <c r="E54" s="30"/>
      <c r="F54" s="31">
        <f t="shared" si="0"/>
        <v>0</v>
      </c>
      <c r="H54" s="9"/>
    </row>
    <row r="55" spans="1:8" ht="15" x14ac:dyDescent="0.25">
      <c r="A55" s="72" t="s">
        <v>88</v>
      </c>
      <c r="B55" s="22" t="s">
        <v>89</v>
      </c>
      <c r="C55" s="28">
        <v>7</v>
      </c>
      <c r="D55" s="29" t="s">
        <v>0</v>
      </c>
      <c r="E55" s="30"/>
      <c r="F55" s="31">
        <f t="shared" si="0"/>
        <v>0</v>
      </c>
      <c r="H55" s="9"/>
    </row>
    <row r="56" spans="1:8" ht="15" x14ac:dyDescent="0.25">
      <c r="A56" s="72" t="s">
        <v>90</v>
      </c>
      <c r="B56" s="22" t="s">
        <v>6</v>
      </c>
      <c r="C56" s="28">
        <v>50</v>
      </c>
      <c r="D56" s="29" t="s">
        <v>0</v>
      </c>
      <c r="E56" s="30"/>
      <c r="F56" s="31">
        <f t="shared" si="0"/>
        <v>0</v>
      </c>
      <c r="H56" s="9"/>
    </row>
    <row r="57" spans="1:8" ht="15" x14ac:dyDescent="0.25">
      <c r="A57" s="72" t="s">
        <v>91</v>
      </c>
      <c r="B57" s="22" t="s">
        <v>6</v>
      </c>
      <c r="C57" s="28">
        <v>50</v>
      </c>
      <c r="D57" s="29" t="s">
        <v>0</v>
      </c>
      <c r="E57" s="30"/>
      <c r="F57" s="31">
        <f t="shared" si="0"/>
        <v>0</v>
      </c>
      <c r="H57" s="9"/>
    </row>
    <row r="58" spans="1:8" ht="15" x14ac:dyDescent="0.25">
      <c r="A58" s="74" t="s">
        <v>92</v>
      </c>
      <c r="B58" s="32" t="s">
        <v>93</v>
      </c>
      <c r="C58" s="28">
        <v>2</v>
      </c>
      <c r="D58" s="29" t="s">
        <v>0</v>
      </c>
      <c r="E58" s="30"/>
      <c r="F58" s="31">
        <f t="shared" si="0"/>
        <v>0</v>
      </c>
      <c r="H58" s="9"/>
    </row>
    <row r="59" spans="1:8" ht="15" x14ac:dyDescent="0.25">
      <c r="A59" s="74" t="s">
        <v>94</v>
      </c>
      <c r="B59" s="32" t="s">
        <v>95</v>
      </c>
      <c r="C59" s="28">
        <v>2</v>
      </c>
      <c r="D59" s="29" t="s">
        <v>0</v>
      </c>
      <c r="E59" s="30"/>
      <c r="F59" s="31">
        <f t="shared" si="0"/>
        <v>0</v>
      </c>
      <c r="H59" s="9"/>
    </row>
    <row r="60" spans="1:8" ht="15" x14ac:dyDescent="0.25">
      <c r="A60" s="72" t="s">
        <v>96</v>
      </c>
      <c r="B60" s="22" t="s">
        <v>97</v>
      </c>
      <c r="C60" s="28">
        <v>3</v>
      </c>
      <c r="D60" s="29" t="s">
        <v>0</v>
      </c>
      <c r="E60" s="30"/>
      <c r="F60" s="31">
        <f t="shared" si="0"/>
        <v>0</v>
      </c>
      <c r="H60" s="9"/>
    </row>
    <row r="61" spans="1:8" ht="15" x14ac:dyDescent="0.25">
      <c r="A61" s="72" t="s">
        <v>249</v>
      </c>
      <c r="B61" s="22" t="s">
        <v>314</v>
      </c>
      <c r="C61" s="28">
        <v>1</v>
      </c>
      <c r="D61" s="29" t="s">
        <v>0</v>
      </c>
      <c r="E61" s="30"/>
      <c r="F61" s="31">
        <f t="shared" si="0"/>
        <v>0</v>
      </c>
      <c r="H61" s="9"/>
    </row>
    <row r="62" spans="1:8" ht="15" x14ac:dyDescent="0.25">
      <c r="A62" s="72" t="s">
        <v>250</v>
      </c>
      <c r="B62" s="22" t="s">
        <v>315</v>
      </c>
      <c r="C62" s="28">
        <v>1</v>
      </c>
      <c r="D62" s="29" t="s">
        <v>0</v>
      </c>
      <c r="E62" s="30"/>
      <c r="F62" s="31">
        <f t="shared" si="0"/>
        <v>0</v>
      </c>
      <c r="H62" s="9"/>
    </row>
    <row r="63" spans="1:8" ht="15" x14ac:dyDescent="0.25">
      <c r="A63" s="74" t="s">
        <v>197</v>
      </c>
      <c r="B63" s="32" t="s">
        <v>180</v>
      </c>
      <c r="C63" s="28">
        <v>1</v>
      </c>
      <c r="D63" s="29" t="s">
        <v>0</v>
      </c>
      <c r="E63" s="30"/>
      <c r="F63" s="31">
        <f t="shared" si="0"/>
        <v>0</v>
      </c>
      <c r="H63" s="9"/>
    </row>
    <row r="64" spans="1:8" ht="15" x14ac:dyDescent="0.25">
      <c r="A64" s="74" t="s">
        <v>99</v>
      </c>
      <c r="B64" s="32" t="s">
        <v>100</v>
      </c>
      <c r="C64" s="28">
        <v>2</v>
      </c>
      <c r="D64" s="29" t="s">
        <v>0</v>
      </c>
      <c r="E64" s="30"/>
      <c r="F64" s="31">
        <f t="shared" si="0"/>
        <v>0</v>
      </c>
      <c r="H64" s="9"/>
    </row>
    <row r="65" spans="1:8" ht="15" x14ac:dyDescent="0.25">
      <c r="A65" s="72" t="s">
        <v>101</v>
      </c>
      <c r="B65" s="22" t="s">
        <v>102</v>
      </c>
      <c r="C65" s="28">
        <v>1</v>
      </c>
      <c r="D65" s="29" t="s">
        <v>0</v>
      </c>
      <c r="E65" s="30"/>
      <c r="F65" s="31">
        <f t="shared" si="0"/>
        <v>0</v>
      </c>
      <c r="H65" s="9"/>
    </row>
    <row r="66" spans="1:8" ht="15" x14ac:dyDescent="0.25">
      <c r="A66" s="72" t="s">
        <v>103</v>
      </c>
      <c r="B66" s="22" t="s">
        <v>104</v>
      </c>
      <c r="C66" s="28">
        <v>1</v>
      </c>
      <c r="D66" s="29" t="s">
        <v>0</v>
      </c>
      <c r="E66" s="30"/>
      <c r="F66" s="31">
        <f t="shared" si="0"/>
        <v>0</v>
      </c>
      <c r="H66" s="9"/>
    </row>
    <row r="67" spans="1:8" ht="15" x14ac:dyDescent="0.25">
      <c r="A67" s="74" t="s">
        <v>105</v>
      </c>
      <c r="B67" s="32" t="s">
        <v>106</v>
      </c>
      <c r="C67" s="28">
        <v>1</v>
      </c>
      <c r="D67" s="29" t="s">
        <v>0</v>
      </c>
      <c r="E67" s="30"/>
      <c r="F67" s="31">
        <f t="shared" si="0"/>
        <v>0</v>
      </c>
      <c r="H67" s="9"/>
    </row>
    <row r="68" spans="1:8" ht="15" x14ac:dyDescent="0.25">
      <c r="A68" s="74" t="s">
        <v>107</v>
      </c>
      <c r="B68" s="32" t="s">
        <v>108</v>
      </c>
      <c r="C68" s="28">
        <v>2</v>
      </c>
      <c r="D68" s="29" t="s">
        <v>0</v>
      </c>
      <c r="E68" s="30"/>
      <c r="F68" s="31">
        <f t="shared" si="0"/>
        <v>0</v>
      </c>
      <c r="H68" s="9"/>
    </row>
    <row r="69" spans="1:8" ht="15" x14ac:dyDescent="0.25">
      <c r="A69" s="72" t="s">
        <v>109</v>
      </c>
      <c r="B69" s="22" t="s">
        <v>304</v>
      </c>
      <c r="C69" s="28">
        <v>1</v>
      </c>
      <c r="D69" s="29" t="s">
        <v>0</v>
      </c>
      <c r="E69" s="30"/>
      <c r="F69" s="31">
        <f t="shared" si="0"/>
        <v>0</v>
      </c>
      <c r="H69" s="9"/>
    </row>
    <row r="70" spans="1:8" ht="15" x14ac:dyDescent="0.25">
      <c r="A70" s="72" t="s">
        <v>305</v>
      </c>
      <c r="B70" s="22" t="s">
        <v>110</v>
      </c>
      <c r="C70" s="28">
        <v>1</v>
      </c>
      <c r="D70" s="29" t="s">
        <v>0</v>
      </c>
      <c r="E70" s="30"/>
      <c r="F70" s="31">
        <f t="shared" ref="F70:F133" si="1">E70*C70</f>
        <v>0</v>
      </c>
      <c r="H70" s="9"/>
    </row>
    <row r="71" spans="1:8" ht="15" x14ac:dyDescent="0.25">
      <c r="A71" s="72" t="s">
        <v>111</v>
      </c>
      <c r="B71" s="22" t="s">
        <v>112</v>
      </c>
      <c r="C71" s="28">
        <v>2</v>
      </c>
      <c r="D71" s="29" t="s">
        <v>0</v>
      </c>
      <c r="E71" s="30"/>
      <c r="F71" s="31">
        <f t="shared" si="1"/>
        <v>0</v>
      </c>
      <c r="H71" s="9"/>
    </row>
    <row r="72" spans="1:8" ht="15" x14ac:dyDescent="0.25">
      <c r="A72" s="72" t="s">
        <v>113</v>
      </c>
      <c r="B72" s="22" t="s">
        <v>112</v>
      </c>
      <c r="C72" s="28">
        <v>2</v>
      </c>
      <c r="D72" s="29" t="s">
        <v>0</v>
      </c>
      <c r="E72" s="30"/>
      <c r="F72" s="31">
        <f t="shared" si="1"/>
        <v>0</v>
      </c>
      <c r="H72" s="9"/>
    </row>
    <row r="73" spans="1:8" ht="15" x14ac:dyDescent="0.25">
      <c r="A73" s="74" t="s">
        <v>114</v>
      </c>
      <c r="B73" s="32" t="s">
        <v>115</v>
      </c>
      <c r="C73" s="28">
        <v>1</v>
      </c>
      <c r="D73" s="29" t="s">
        <v>0</v>
      </c>
      <c r="E73" s="30"/>
      <c r="F73" s="31">
        <f t="shared" si="1"/>
        <v>0</v>
      </c>
      <c r="H73" s="9"/>
    </row>
    <row r="74" spans="1:8" ht="15" x14ac:dyDescent="0.25">
      <c r="A74" s="72" t="s">
        <v>116</v>
      </c>
      <c r="B74" s="22" t="s">
        <v>311</v>
      </c>
      <c r="C74" s="28">
        <v>1</v>
      </c>
      <c r="D74" s="29" t="s">
        <v>0</v>
      </c>
      <c r="E74" s="30"/>
      <c r="F74" s="31">
        <f t="shared" si="1"/>
        <v>0</v>
      </c>
      <c r="H74" s="9"/>
    </row>
    <row r="75" spans="1:8" ht="15" x14ac:dyDescent="0.25">
      <c r="A75" s="72" t="s">
        <v>117</v>
      </c>
      <c r="B75" s="22" t="s">
        <v>118</v>
      </c>
      <c r="C75" s="28">
        <v>1</v>
      </c>
      <c r="D75" s="29" t="s">
        <v>0</v>
      </c>
      <c r="E75" s="30"/>
      <c r="F75" s="31">
        <f t="shared" si="1"/>
        <v>0</v>
      </c>
      <c r="H75" s="9"/>
    </row>
    <row r="76" spans="1:8" ht="15" x14ac:dyDescent="0.25">
      <c r="A76" s="74" t="s">
        <v>119</v>
      </c>
      <c r="B76" s="32" t="s">
        <v>70</v>
      </c>
      <c r="C76" s="28">
        <v>1</v>
      </c>
      <c r="D76" s="29" t="s">
        <v>0</v>
      </c>
      <c r="E76" s="30"/>
      <c r="F76" s="31">
        <f t="shared" si="1"/>
        <v>0</v>
      </c>
      <c r="H76" s="9"/>
    </row>
    <row r="77" spans="1:8" ht="15" x14ac:dyDescent="0.25">
      <c r="A77" s="74" t="s">
        <v>120</v>
      </c>
      <c r="B77" s="32" t="s">
        <v>121</v>
      </c>
      <c r="C77" s="28">
        <v>1</v>
      </c>
      <c r="D77" s="29" t="s">
        <v>0</v>
      </c>
      <c r="E77" s="30"/>
      <c r="F77" s="31">
        <f t="shared" si="1"/>
        <v>0</v>
      </c>
      <c r="H77" s="9"/>
    </row>
    <row r="78" spans="1:8" ht="15" x14ac:dyDescent="0.25">
      <c r="A78" s="72" t="s">
        <v>122</v>
      </c>
      <c r="B78" s="22" t="s">
        <v>121</v>
      </c>
      <c r="C78" s="28">
        <v>1</v>
      </c>
      <c r="D78" s="29" t="s">
        <v>0</v>
      </c>
      <c r="E78" s="30"/>
      <c r="F78" s="31">
        <f t="shared" si="1"/>
        <v>0</v>
      </c>
      <c r="H78" s="9"/>
    </row>
    <row r="79" spans="1:8" ht="15" x14ac:dyDescent="0.25">
      <c r="A79" s="72" t="s">
        <v>123</v>
      </c>
      <c r="B79" s="22" t="s">
        <v>121</v>
      </c>
      <c r="C79" s="28">
        <v>1</v>
      </c>
      <c r="D79" s="29" t="s">
        <v>0</v>
      </c>
      <c r="E79" s="30"/>
      <c r="F79" s="31">
        <f t="shared" si="1"/>
        <v>0</v>
      </c>
      <c r="H79" s="9"/>
    </row>
    <row r="80" spans="1:8" ht="15" x14ac:dyDescent="0.25">
      <c r="A80" s="72" t="s">
        <v>124</v>
      </c>
      <c r="B80" s="22" t="s">
        <v>306</v>
      </c>
      <c r="C80" s="28">
        <v>2</v>
      </c>
      <c r="D80" s="29" t="s">
        <v>0</v>
      </c>
      <c r="E80" s="30"/>
      <c r="F80" s="31">
        <f t="shared" si="1"/>
        <v>0</v>
      </c>
      <c r="H80" s="9"/>
    </row>
    <row r="81" spans="1:8" ht="15" x14ac:dyDescent="0.25">
      <c r="A81" s="72" t="s">
        <v>125</v>
      </c>
      <c r="B81" s="22" t="s">
        <v>14</v>
      </c>
      <c r="C81" s="28">
        <v>5</v>
      </c>
      <c r="D81" s="29" t="s">
        <v>0</v>
      </c>
      <c r="E81" s="30"/>
      <c r="F81" s="31">
        <f t="shared" si="1"/>
        <v>0</v>
      </c>
      <c r="H81" s="9"/>
    </row>
    <row r="82" spans="1:8" ht="15" x14ac:dyDescent="0.25">
      <c r="A82" s="74" t="s">
        <v>126</v>
      </c>
      <c r="B82" s="32" t="s">
        <v>127</v>
      </c>
      <c r="C82" s="28">
        <v>4</v>
      </c>
      <c r="D82" s="29" t="s">
        <v>0</v>
      </c>
      <c r="E82" s="30"/>
      <c r="F82" s="31">
        <f t="shared" si="1"/>
        <v>0</v>
      </c>
      <c r="H82" s="9"/>
    </row>
    <row r="83" spans="1:8" ht="15" x14ac:dyDescent="0.25">
      <c r="A83" s="72" t="s">
        <v>128</v>
      </c>
      <c r="B83" s="22" t="s">
        <v>129</v>
      </c>
      <c r="C83" s="28">
        <v>2</v>
      </c>
      <c r="D83" s="29" t="s">
        <v>0</v>
      </c>
      <c r="E83" s="30"/>
      <c r="F83" s="31">
        <f t="shared" si="1"/>
        <v>0</v>
      </c>
      <c r="H83" s="9"/>
    </row>
    <row r="84" spans="1:8" ht="15" x14ac:dyDescent="0.25">
      <c r="A84" s="72" t="s">
        <v>130</v>
      </c>
      <c r="B84" s="22" t="s">
        <v>100</v>
      </c>
      <c r="C84" s="28">
        <v>2</v>
      </c>
      <c r="D84" s="29" t="s">
        <v>0</v>
      </c>
      <c r="E84" s="30"/>
      <c r="F84" s="31">
        <f t="shared" si="1"/>
        <v>0</v>
      </c>
      <c r="H84" s="9"/>
    </row>
    <row r="85" spans="1:8" ht="15" x14ac:dyDescent="0.25">
      <c r="A85" s="74" t="s">
        <v>131</v>
      </c>
      <c r="B85" s="32" t="s">
        <v>100</v>
      </c>
      <c r="C85" s="28">
        <v>1</v>
      </c>
      <c r="D85" s="29" t="s">
        <v>0</v>
      </c>
      <c r="E85" s="30"/>
      <c r="F85" s="31">
        <f t="shared" si="1"/>
        <v>0</v>
      </c>
      <c r="H85" s="9"/>
    </row>
    <row r="86" spans="1:8" ht="15" x14ac:dyDescent="0.25">
      <c r="A86" s="74" t="s">
        <v>132</v>
      </c>
      <c r="B86" s="32" t="s">
        <v>133</v>
      </c>
      <c r="C86" s="28">
        <v>1</v>
      </c>
      <c r="D86" s="29" t="s">
        <v>0</v>
      </c>
      <c r="E86" s="30"/>
      <c r="F86" s="31">
        <f t="shared" si="1"/>
        <v>0</v>
      </c>
      <c r="H86" s="9"/>
    </row>
    <row r="87" spans="1:8" ht="15" x14ac:dyDescent="0.25">
      <c r="A87" s="72" t="s">
        <v>134</v>
      </c>
      <c r="B87" s="22" t="s">
        <v>135</v>
      </c>
      <c r="C87" s="28">
        <v>1</v>
      </c>
      <c r="D87" s="29" t="s">
        <v>0</v>
      </c>
      <c r="E87" s="30"/>
      <c r="F87" s="31">
        <f t="shared" si="1"/>
        <v>0</v>
      </c>
      <c r="H87" s="9"/>
    </row>
    <row r="88" spans="1:8" ht="15" x14ac:dyDescent="0.25">
      <c r="A88" s="72" t="s">
        <v>136</v>
      </c>
      <c r="B88" s="22" t="s">
        <v>39</v>
      </c>
      <c r="C88" s="28">
        <v>5</v>
      </c>
      <c r="D88" s="29" t="s">
        <v>0</v>
      </c>
      <c r="E88" s="30"/>
      <c r="F88" s="31">
        <f t="shared" si="1"/>
        <v>0</v>
      </c>
      <c r="H88" s="9"/>
    </row>
    <row r="89" spans="1:8" ht="15" x14ac:dyDescent="0.25">
      <c r="A89" s="72" t="s">
        <v>137</v>
      </c>
      <c r="B89" s="22" t="s">
        <v>65</v>
      </c>
      <c r="C89" s="28">
        <v>1</v>
      </c>
      <c r="D89" s="29" t="s">
        <v>0</v>
      </c>
      <c r="E89" s="30"/>
      <c r="F89" s="31">
        <f t="shared" si="1"/>
        <v>0</v>
      </c>
      <c r="H89" s="9"/>
    </row>
    <row r="90" spans="1:8" ht="15" x14ac:dyDescent="0.25">
      <c r="A90" s="72" t="s">
        <v>138</v>
      </c>
      <c r="B90" s="22" t="s">
        <v>139</v>
      </c>
      <c r="C90" s="28">
        <v>1</v>
      </c>
      <c r="D90" s="29" t="s">
        <v>0</v>
      </c>
      <c r="E90" s="30"/>
      <c r="F90" s="31">
        <f t="shared" si="1"/>
        <v>0</v>
      </c>
      <c r="H90" s="9"/>
    </row>
    <row r="91" spans="1:8" ht="15" x14ac:dyDescent="0.25">
      <c r="A91" s="74" t="s">
        <v>140</v>
      </c>
      <c r="B91" s="32" t="s">
        <v>104</v>
      </c>
      <c r="C91" s="28">
        <v>1</v>
      </c>
      <c r="D91" s="29" t="s">
        <v>0</v>
      </c>
      <c r="E91" s="30"/>
      <c r="F91" s="31">
        <f t="shared" si="1"/>
        <v>0</v>
      </c>
      <c r="H91" s="9"/>
    </row>
    <row r="92" spans="1:8" ht="15" x14ac:dyDescent="0.25">
      <c r="A92" s="72" t="s">
        <v>141</v>
      </c>
      <c r="B92" s="22" t="s">
        <v>142</v>
      </c>
      <c r="C92" s="28">
        <v>1</v>
      </c>
      <c r="D92" s="29" t="s">
        <v>0</v>
      </c>
      <c r="E92" s="30"/>
      <c r="F92" s="31">
        <f t="shared" si="1"/>
        <v>0</v>
      </c>
      <c r="H92" s="9"/>
    </row>
    <row r="93" spans="1:8" ht="15" x14ac:dyDescent="0.25">
      <c r="A93" s="72" t="s">
        <v>143</v>
      </c>
      <c r="B93" s="22" t="s">
        <v>144</v>
      </c>
      <c r="C93" s="28">
        <v>1</v>
      </c>
      <c r="D93" s="29" t="s">
        <v>0</v>
      </c>
      <c r="E93" s="30"/>
      <c r="F93" s="31">
        <f t="shared" si="1"/>
        <v>0</v>
      </c>
      <c r="H93" s="9"/>
    </row>
    <row r="94" spans="1:8" ht="15" x14ac:dyDescent="0.25">
      <c r="A94" s="72" t="s">
        <v>145</v>
      </c>
      <c r="B94" s="22" t="s">
        <v>146</v>
      </c>
      <c r="C94" s="28">
        <v>1</v>
      </c>
      <c r="D94" s="29" t="s">
        <v>0</v>
      </c>
      <c r="E94" s="30"/>
      <c r="F94" s="31">
        <f t="shared" si="1"/>
        <v>0</v>
      </c>
      <c r="H94" s="9"/>
    </row>
    <row r="95" spans="1:8" ht="15" x14ac:dyDescent="0.25">
      <c r="A95" s="72" t="s">
        <v>147</v>
      </c>
      <c r="B95" s="22" t="s">
        <v>148</v>
      </c>
      <c r="C95" s="28">
        <v>1</v>
      </c>
      <c r="D95" s="29" t="s">
        <v>0</v>
      </c>
      <c r="E95" s="30"/>
      <c r="F95" s="31">
        <f t="shared" si="1"/>
        <v>0</v>
      </c>
      <c r="H95" s="9"/>
    </row>
    <row r="96" spans="1:8" ht="15" x14ac:dyDescent="0.25">
      <c r="A96" s="74" t="s">
        <v>149</v>
      </c>
      <c r="B96" s="32" t="s">
        <v>150</v>
      </c>
      <c r="C96" s="28">
        <v>1</v>
      </c>
      <c r="D96" s="29" t="s">
        <v>0</v>
      </c>
      <c r="E96" s="30"/>
      <c r="F96" s="31">
        <f t="shared" si="1"/>
        <v>0</v>
      </c>
      <c r="H96" s="9"/>
    </row>
    <row r="97" spans="1:8" ht="15" x14ac:dyDescent="0.25">
      <c r="A97" s="72" t="s">
        <v>151</v>
      </c>
      <c r="B97" s="22" t="s">
        <v>152</v>
      </c>
      <c r="C97" s="28">
        <v>1</v>
      </c>
      <c r="D97" s="29" t="s">
        <v>0</v>
      </c>
      <c r="E97" s="30"/>
      <c r="F97" s="31">
        <f t="shared" si="1"/>
        <v>0</v>
      </c>
      <c r="H97" s="9"/>
    </row>
    <row r="98" spans="1:8" ht="15" x14ac:dyDescent="0.25">
      <c r="A98" s="72" t="s">
        <v>153</v>
      </c>
      <c r="B98" s="22" t="s">
        <v>154</v>
      </c>
      <c r="C98" s="28">
        <v>3</v>
      </c>
      <c r="D98" s="29" t="s">
        <v>0</v>
      </c>
      <c r="E98" s="30"/>
      <c r="F98" s="31">
        <f t="shared" si="1"/>
        <v>0</v>
      </c>
      <c r="H98" s="9"/>
    </row>
    <row r="99" spans="1:8" ht="15" x14ac:dyDescent="0.25">
      <c r="A99" s="72" t="s">
        <v>155</v>
      </c>
      <c r="B99" s="22" t="s">
        <v>156</v>
      </c>
      <c r="C99" s="28">
        <v>2</v>
      </c>
      <c r="D99" s="29" t="s">
        <v>0</v>
      </c>
      <c r="E99" s="30"/>
      <c r="F99" s="31">
        <f t="shared" si="1"/>
        <v>0</v>
      </c>
      <c r="H99" s="9"/>
    </row>
    <row r="100" spans="1:8" ht="15" x14ac:dyDescent="0.25">
      <c r="A100" s="72" t="s">
        <v>157</v>
      </c>
      <c r="B100" s="22" t="s">
        <v>156</v>
      </c>
      <c r="C100" s="28">
        <v>2</v>
      </c>
      <c r="D100" s="29" t="s">
        <v>0</v>
      </c>
      <c r="E100" s="30"/>
      <c r="F100" s="31">
        <f t="shared" si="1"/>
        <v>0</v>
      </c>
      <c r="H100" s="9"/>
    </row>
    <row r="101" spans="1:8" ht="15" x14ac:dyDescent="0.25">
      <c r="A101" s="74" t="s">
        <v>158</v>
      </c>
      <c r="B101" s="32" t="s">
        <v>159</v>
      </c>
      <c r="C101" s="28">
        <v>1</v>
      </c>
      <c r="D101" s="29" t="s">
        <v>0</v>
      </c>
      <c r="E101" s="30"/>
      <c r="F101" s="31">
        <f t="shared" si="1"/>
        <v>0</v>
      </c>
      <c r="H101" s="9"/>
    </row>
    <row r="102" spans="1:8" ht="15" x14ac:dyDescent="0.25">
      <c r="A102" s="72" t="s">
        <v>160</v>
      </c>
      <c r="B102" s="22" t="s">
        <v>100</v>
      </c>
      <c r="C102" s="28">
        <v>1</v>
      </c>
      <c r="D102" s="29" t="s">
        <v>0</v>
      </c>
      <c r="E102" s="30"/>
      <c r="F102" s="31">
        <f t="shared" si="1"/>
        <v>0</v>
      </c>
      <c r="H102" s="9"/>
    </row>
    <row r="103" spans="1:8" ht="15" x14ac:dyDescent="0.25">
      <c r="A103" s="72" t="s">
        <v>161</v>
      </c>
      <c r="B103" s="22" t="s">
        <v>146</v>
      </c>
      <c r="C103" s="28">
        <v>5</v>
      </c>
      <c r="D103" s="29" t="s">
        <v>0</v>
      </c>
      <c r="E103" s="30"/>
      <c r="F103" s="31">
        <f t="shared" si="1"/>
        <v>0</v>
      </c>
      <c r="H103" s="9"/>
    </row>
    <row r="104" spans="1:8" ht="15" x14ac:dyDescent="0.25">
      <c r="A104" s="72" t="s">
        <v>162</v>
      </c>
      <c r="B104" s="22" t="s">
        <v>163</v>
      </c>
      <c r="C104" s="28">
        <v>1</v>
      </c>
      <c r="D104" s="29" t="s">
        <v>0</v>
      </c>
      <c r="E104" s="30"/>
      <c r="F104" s="31">
        <f t="shared" si="1"/>
        <v>0</v>
      </c>
      <c r="H104" s="9"/>
    </row>
    <row r="105" spans="1:8" ht="15" x14ac:dyDescent="0.25">
      <c r="A105" s="72" t="s">
        <v>164</v>
      </c>
      <c r="B105" s="22" t="s">
        <v>165</v>
      </c>
      <c r="C105" s="28">
        <v>3</v>
      </c>
      <c r="D105" s="29" t="s">
        <v>0</v>
      </c>
      <c r="E105" s="30"/>
      <c r="F105" s="31">
        <f t="shared" si="1"/>
        <v>0</v>
      </c>
      <c r="H105" s="9"/>
    </row>
    <row r="106" spans="1:8" ht="15" x14ac:dyDescent="0.25">
      <c r="A106" s="74" t="s">
        <v>166</v>
      </c>
      <c r="B106" s="32" t="s">
        <v>98</v>
      </c>
      <c r="C106" s="28">
        <v>1</v>
      </c>
      <c r="D106" s="29" t="s">
        <v>0</v>
      </c>
      <c r="E106" s="30"/>
      <c r="F106" s="31">
        <f t="shared" si="1"/>
        <v>0</v>
      </c>
      <c r="H106" s="9"/>
    </row>
    <row r="107" spans="1:8" ht="15" x14ac:dyDescent="0.25">
      <c r="A107" s="72" t="s">
        <v>167</v>
      </c>
      <c r="B107" s="22" t="s">
        <v>168</v>
      </c>
      <c r="C107" s="28">
        <v>4</v>
      </c>
      <c r="D107" s="29" t="s">
        <v>0</v>
      </c>
      <c r="E107" s="30"/>
      <c r="F107" s="31">
        <f t="shared" si="1"/>
        <v>0</v>
      </c>
      <c r="H107" s="9"/>
    </row>
    <row r="108" spans="1:8" ht="15" x14ac:dyDescent="0.25">
      <c r="A108" s="72" t="s">
        <v>169</v>
      </c>
      <c r="B108" s="22" t="s">
        <v>170</v>
      </c>
      <c r="C108" s="28">
        <v>1</v>
      </c>
      <c r="D108" s="29" t="s">
        <v>0</v>
      </c>
      <c r="E108" s="30"/>
      <c r="F108" s="31">
        <f t="shared" si="1"/>
        <v>0</v>
      </c>
      <c r="H108" s="9"/>
    </row>
    <row r="109" spans="1:8" ht="15" x14ac:dyDescent="0.25">
      <c r="A109" s="72" t="s">
        <v>171</v>
      </c>
      <c r="B109" s="22" t="s">
        <v>172</v>
      </c>
      <c r="C109" s="28">
        <v>1</v>
      </c>
      <c r="D109" s="29" t="s">
        <v>0</v>
      </c>
      <c r="E109" s="30"/>
      <c r="F109" s="31">
        <f t="shared" si="1"/>
        <v>0</v>
      </c>
      <c r="H109" s="9"/>
    </row>
    <row r="110" spans="1:8" ht="15" x14ac:dyDescent="0.25">
      <c r="A110" s="72" t="s">
        <v>173</v>
      </c>
      <c r="B110" s="22" t="s">
        <v>174</v>
      </c>
      <c r="C110" s="28">
        <v>7</v>
      </c>
      <c r="D110" s="29" t="s">
        <v>0</v>
      </c>
      <c r="E110" s="30"/>
      <c r="F110" s="31">
        <f t="shared" si="1"/>
        <v>0</v>
      </c>
      <c r="H110" s="9"/>
    </row>
    <row r="111" spans="1:8" ht="15" x14ac:dyDescent="0.25">
      <c r="A111" s="74" t="s">
        <v>175</v>
      </c>
      <c r="B111" s="32" t="s">
        <v>174</v>
      </c>
      <c r="C111" s="28">
        <v>7</v>
      </c>
      <c r="D111" s="29" t="s">
        <v>0</v>
      </c>
      <c r="E111" s="30"/>
      <c r="F111" s="31">
        <f t="shared" si="1"/>
        <v>0</v>
      </c>
      <c r="H111" s="9"/>
    </row>
    <row r="112" spans="1:8" ht="15" x14ac:dyDescent="0.25">
      <c r="A112" s="72" t="s">
        <v>176</v>
      </c>
      <c r="B112" s="22" t="s">
        <v>177</v>
      </c>
      <c r="C112" s="28">
        <v>1</v>
      </c>
      <c r="D112" s="29" t="s">
        <v>0</v>
      </c>
      <c r="E112" s="30"/>
      <c r="F112" s="31">
        <f t="shared" si="1"/>
        <v>0</v>
      </c>
      <c r="H112" s="9"/>
    </row>
    <row r="113" spans="1:8" ht="15" x14ac:dyDescent="0.25">
      <c r="A113" s="72" t="s">
        <v>178</v>
      </c>
      <c r="B113" s="22" t="s">
        <v>170</v>
      </c>
      <c r="C113" s="28">
        <v>1</v>
      </c>
      <c r="D113" s="29" t="s">
        <v>0</v>
      </c>
      <c r="E113" s="30"/>
      <c r="F113" s="31">
        <f t="shared" si="1"/>
        <v>0</v>
      </c>
      <c r="H113" s="9"/>
    </row>
    <row r="114" spans="1:8" ht="15" x14ac:dyDescent="0.25">
      <c r="A114" s="72" t="s">
        <v>179</v>
      </c>
      <c r="B114" s="22" t="s">
        <v>180</v>
      </c>
      <c r="C114" s="28">
        <v>5</v>
      </c>
      <c r="D114" s="29" t="s">
        <v>0</v>
      </c>
      <c r="E114" s="30"/>
      <c r="F114" s="31">
        <f t="shared" si="1"/>
        <v>0</v>
      </c>
      <c r="H114" s="9"/>
    </row>
    <row r="115" spans="1:8" ht="15" x14ac:dyDescent="0.25">
      <c r="A115" s="72" t="s">
        <v>181</v>
      </c>
      <c r="B115" s="22" t="s">
        <v>182</v>
      </c>
      <c r="C115" s="28">
        <v>2</v>
      </c>
      <c r="D115" s="29" t="s">
        <v>0</v>
      </c>
      <c r="E115" s="30"/>
      <c r="F115" s="31">
        <f t="shared" si="1"/>
        <v>0</v>
      </c>
      <c r="H115" s="9"/>
    </row>
    <row r="116" spans="1:8" ht="15" x14ac:dyDescent="0.25">
      <c r="A116" s="74" t="s">
        <v>183</v>
      </c>
      <c r="B116" s="32" t="s">
        <v>184</v>
      </c>
      <c r="C116" s="28">
        <v>1</v>
      </c>
      <c r="D116" s="29" t="s">
        <v>0</v>
      </c>
      <c r="E116" s="30"/>
      <c r="F116" s="31">
        <f t="shared" si="1"/>
        <v>0</v>
      </c>
      <c r="H116" s="9"/>
    </row>
    <row r="117" spans="1:8" ht="15" x14ac:dyDescent="0.25">
      <c r="A117" s="74" t="s">
        <v>185</v>
      </c>
      <c r="B117" s="32" t="s">
        <v>186</v>
      </c>
      <c r="C117" s="28">
        <v>1</v>
      </c>
      <c r="D117" s="29" t="s">
        <v>0</v>
      </c>
      <c r="E117" s="30"/>
      <c r="F117" s="31">
        <f t="shared" si="1"/>
        <v>0</v>
      </c>
      <c r="H117" s="9"/>
    </row>
    <row r="118" spans="1:8" ht="15" x14ac:dyDescent="0.25">
      <c r="A118" s="74" t="s">
        <v>187</v>
      </c>
      <c r="B118" s="32" t="s">
        <v>188</v>
      </c>
      <c r="C118" s="28">
        <v>1</v>
      </c>
      <c r="D118" s="29" t="s">
        <v>0</v>
      </c>
      <c r="E118" s="30"/>
      <c r="F118" s="31">
        <f t="shared" si="1"/>
        <v>0</v>
      </c>
      <c r="H118" s="9"/>
    </row>
    <row r="119" spans="1:8" ht="15" x14ac:dyDescent="0.25">
      <c r="A119" s="74" t="s">
        <v>189</v>
      </c>
      <c r="B119" s="32" t="s">
        <v>190</v>
      </c>
      <c r="C119" s="28">
        <v>2</v>
      </c>
      <c r="D119" s="29" t="s">
        <v>0</v>
      </c>
      <c r="E119" s="30"/>
      <c r="F119" s="31">
        <f t="shared" si="1"/>
        <v>0</v>
      </c>
      <c r="H119" s="9"/>
    </row>
    <row r="120" spans="1:8" ht="15" x14ac:dyDescent="0.25">
      <c r="A120" s="74" t="s">
        <v>191</v>
      </c>
      <c r="B120" s="32" t="s">
        <v>192</v>
      </c>
      <c r="C120" s="28">
        <v>1</v>
      </c>
      <c r="D120" s="29" t="s">
        <v>0</v>
      </c>
      <c r="E120" s="30"/>
      <c r="F120" s="31">
        <f t="shared" si="1"/>
        <v>0</v>
      </c>
      <c r="H120" s="9"/>
    </row>
    <row r="121" spans="1:8" ht="15" x14ac:dyDescent="0.25">
      <c r="A121" s="74" t="s">
        <v>193</v>
      </c>
      <c r="B121" s="32" t="s">
        <v>194</v>
      </c>
      <c r="C121" s="28">
        <v>2</v>
      </c>
      <c r="D121" s="29" t="s">
        <v>0</v>
      </c>
      <c r="E121" s="30"/>
      <c r="F121" s="31">
        <f t="shared" si="1"/>
        <v>0</v>
      </c>
      <c r="H121" s="9"/>
    </row>
    <row r="122" spans="1:8" ht="15" x14ac:dyDescent="0.25">
      <c r="A122" s="74" t="s">
        <v>195</v>
      </c>
      <c r="B122" s="32" t="s">
        <v>196</v>
      </c>
      <c r="C122" s="28">
        <v>1</v>
      </c>
      <c r="D122" s="29" t="s">
        <v>0</v>
      </c>
      <c r="E122" s="30"/>
      <c r="F122" s="31">
        <f t="shared" si="1"/>
        <v>0</v>
      </c>
      <c r="H122" s="9"/>
    </row>
    <row r="123" spans="1:8" ht="15" x14ac:dyDescent="0.25">
      <c r="A123" s="74" t="s">
        <v>219</v>
      </c>
      <c r="B123" s="32" t="s">
        <v>220</v>
      </c>
      <c r="C123" s="28">
        <v>1</v>
      </c>
      <c r="D123" s="29" t="s">
        <v>0</v>
      </c>
      <c r="E123" s="30"/>
      <c r="F123" s="31">
        <f t="shared" si="1"/>
        <v>0</v>
      </c>
      <c r="H123" s="9"/>
    </row>
    <row r="124" spans="1:8" ht="15" x14ac:dyDescent="0.25">
      <c r="A124" s="74" t="s">
        <v>221</v>
      </c>
      <c r="B124" s="32" t="s">
        <v>174</v>
      </c>
      <c r="C124" s="28">
        <v>1</v>
      </c>
      <c r="D124" s="29" t="s">
        <v>0</v>
      </c>
      <c r="E124" s="30"/>
      <c r="F124" s="31">
        <f t="shared" si="1"/>
        <v>0</v>
      </c>
      <c r="H124" s="9"/>
    </row>
    <row r="125" spans="1:8" ht="15" x14ac:dyDescent="0.25">
      <c r="A125" s="74" t="s">
        <v>198</v>
      </c>
      <c r="B125" s="32" t="s">
        <v>46</v>
      </c>
      <c r="C125" s="28">
        <v>2</v>
      </c>
      <c r="D125" s="29" t="s">
        <v>0</v>
      </c>
      <c r="E125" s="30"/>
      <c r="F125" s="31">
        <f t="shared" si="1"/>
        <v>0</v>
      </c>
      <c r="H125" s="9"/>
    </row>
    <row r="126" spans="1:8" ht="15" x14ac:dyDescent="0.25">
      <c r="A126" s="74" t="s">
        <v>199</v>
      </c>
      <c r="B126" s="32" t="s">
        <v>200</v>
      </c>
      <c r="C126" s="28">
        <v>2</v>
      </c>
      <c r="D126" s="29" t="s">
        <v>0</v>
      </c>
      <c r="E126" s="30"/>
      <c r="F126" s="31">
        <f t="shared" si="1"/>
        <v>0</v>
      </c>
      <c r="H126" s="9"/>
    </row>
    <row r="127" spans="1:8" ht="15" x14ac:dyDescent="0.25">
      <c r="A127" s="74" t="s">
        <v>201</v>
      </c>
      <c r="B127" s="32" t="s">
        <v>202</v>
      </c>
      <c r="C127" s="28">
        <v>1</v>
      </c>
      <c r="D127" s="29" t="s">
        <v>0</v>
      </c>
      <c r="E127" s="30"/>
      <c r="F127" s="31">
        <f t="shared" si="1"/>
        <v>0</v>
      </c>
      <c r="H127" s="9"/>
    </row>
    <row r="128" spans="1:8" ht="15" x14ac:dyDescent="0.25">
      <c r="A128" s="74" t="s">
        <v>203</v>
      </c>
      <c r="B128" s="32" t="s">
        <v>174</v>
      </c>
      <c r="C128" s="28">
        <v>3</v>
      </c>
      <c r="D128" s="29" t="s">
        <v>0</v>
      </c>
      <c r="E128" s="30"/>
      <c r="F128" s="31">
        <f t="shared" si="1"/>
        <v>0</v>
      </c>
      <c r="H128" s="9"/>
    </row>
    <row r="129" spans="1:8" ht="15" x14ac:dyDescent="0.25">
      <c r="A129" s="74" t="s">
        <v>204</v>
      </c>
      <c r="B129" s="32" t="s">
        <v>205</v>
      </c>
      <c r="C129" s="28">
        <v>1</v>
      </c>
      <c r="D129" s="29" t="s">
        <v>0</v>
      </c>
      <c r="E129" s="30"/>
      <c r="F129" s="31">
        <f t="shared" si="1"/>
        <v>0</v>
      </c>
      <c r="H129" s="9"/>
    </row>
    <row r="130" spans="1:8" ht="15" x14ac:dyDescent="0.25">
      <c r="A130" s="74" t="s">
        <v>206</v>
      </c>
      <c r="B130" s="32" t="s">
        <v>207</v>
      </c>
      <c r="C130" s="28">
        <v>1</v>
      </c>
      <c r="D130" s="29" t="s">
        <v>0</v>
      </c>
      <c r="E130" s="30"/>
      <c r="F130" s="31">
        <f t="shared" si="1"/>
        <v>0</v>
      </c>
      <c r="H130" s="9"/>
    </row>
    <row r="131" spans="1:8" ht="15" x14ac:dyDescent="0.25">
      <c r="A131" s="74" t="s">
        <v>208</v>
      </c>
      <c r="B131" s="32" t="s">
        <v>209</v>
      </c>
      <c r="C131" s="28">
        <v>1</v>
      </c>
      <c r="D131" s="29" t="s">
        <v>0</v>
      </c>
      <c r="E131" s="30"/>
      <c r="F131" s="31">
        <f t="shared" si="1"/>
        <v>0</v>
      </c>
      <c r="H131" s="9"/>
    </row>
    <row r="132" spans="1:8" ht="15" x14ac:dyDescent="0.25">
      <c r="A132" s="74" t="s">
        <v>210</v>
      </c>
      <c r="B132" s="32" t="s">
        <v>211</v>
      </c>
      <c r="C132" s="28">
        <v>1</v>
      </c>
      <c r="D132" s="29" t="s">
        <v>0</v>
      </c>
      <c r="E132" s="30"/>
      <c r="F132" s="31">
        <f t="shared" si="1"/>
        <v>0</v>
      </c>
      <c r="H132" s="9"/>
    </row>
    <row r="133" spans="1:8" ht="15" x14ac:dyDescent="0.25">
      <c r="A133" s="74" t="s">
        <v>212</v>
      </c>
      <c r="B133" s="32" t="s">
        <v>213</v>
      </c>
      <c r="C133" s="28">
        <v>1</v>
      </c>
      <c r="D133" s="29" t="s">
        <v>0</v>
      </c>
      <c r="E133" s="30"/>
      <c r="F133" s="31">
        <f t="shared" si="1"/>
        <v>0</v>
      </c>
      <c r="H133" s="9"/>
    </row>
    <row r="134" spans="1:8" ht="15" x14ac:dyDescent="0.25">
      <c r="A134" s="74" t="s">
        <v>214</v>
      </c>
      <c r="B134" s="32" t="s">
        <v>146</v>
      </c>
      <c r="C134" s="28">
        <v>1</v>
      </c>
      <c r="D134" s="29" t="s">
        <v>0</v>
      </c>
      <c r="E134" s="30"/>
      <c r="F134" s="31">
        <f t="shared" ref="F134:F197" si="2">E134*C134</f>
        <v>0</v>
      </c>
      <c r="H134" s="9"/>
    </row>
    <row r="135" spans="1:8" ht="15" x14ac:dyDescent="0.25">
      <c r="A135" s="74" t="s">
        <v>215</v>
      </c>
      <c r="B135" s="32" t="s">
        <v>146</v>
      </c>
      <c r="C135" s="28">
        <v>1</v>
      </c>
      <c r="D135" s="29" t="s">
        <v>0</v>
      </c>
      <c r="E135" s="30"/>
      <c r="F135" s="31">
        <f t="shared" si="2"/>
        <v>0</v>
      </c>
      <c r="H135" s="9"/>
    </row>
    <row r="136" spans="1:8" ht="15" x14ac:dyDescent="0.25">
      <c r="A136" s="74" t="s">
        <v>216</v>
      </c>
      <c r="B136" s="32" t="s">
        <v>217</v>
      </c>
      <c r="C136" s="28">
        <v>1</v>
      </c>
      <c r="D136" s="29" t="s">
        <v>0</v>
      </c>
      <c r="E136" s="30"/>
      <c r="F136" s="31">
        <f t="shared" si="2"/>
        <v>0</v>
      </c>
      <c r="H136" s="9"/>
    </row>
    <row r="137" spans="1:8" ht="15" x14ac:dyDescent="0.25">
      <c r="A137" s="74" t="s">
        <v>218</v>
      </c>
      <c r="B137" s="32" t="s">
        <v>184</v>
      </c>
      <c r="C137" s="28">
        <v>1</v>
      </c>
      <c r="D137" s="29" t="s">
        <v>0</v>
      </c>
      <c r="E137" s="30"/>
      <c r="F137" s="31">
        <f t="shared" si="2"/>
        <v>0</v>
      </c>
      <c r="H137" s="9"/>
    </row>
    <row r="138" spans="1:8" ht="15" x14ac:dyDescent="0.25">
      <c r="A138" s="74" t="s">
        <v>222</v>
      </c>
      <c r="B138" s="32" t="s">
        <v>223</v>
      </c>
      <c r="C138" s="28">
        <v>1</v>
      </c>
      <c r="D138" s="29" t="s">
        <v>0</v>
      </c>
      <c r="E138" s="30"/>
      <c r="F138" s="31">
        <f t="shared" si="2"/>
        <v>0</v>
      </c>
      <c r="H138" s="9"/>
    </row>
    <row r="139" spans="1:8" ht="15" x14ac:dyDescent="0.25">
      <c r="A139" s="74" t="s">
        <v>224</v>
      </c>
      <c r="B139" s="32" t="s">
        <v>225</v>
      </c>
      <c r="C139" s="28">
        <v>1</v>
      </c>
      <c r="D139" s="29" t="s">
        <v>0</v>
      </c>
      <c r="E139" s="30"/>
      <c r="F139" s="31">
        <f t="shared" si="2"/>
        <v>0</v>
      </c>
      <c r="H139" s="9"/>
    </row>
    <row r="140" spans="1:8" ht="15" x14ac:dyDescent="0.25">
      <c r="A140" s="74" t="s">
        <v>226</v>
      </c>
      <c r="B140" s="32" t="s">
        <v>227</v>
      </c>
      <c r="C140" s="28">
        <v>3</v>
      </c>
      <c r="D140" s="29" t="s">
        <v>0</v>
      </c>
      <c r="E140" s="30"/>
      <c r="F140" s="31">
        <f t="shared" si="2"/>
        <v>0</v>
      </c>
      <c r="H140" s="9"/>
    </row>
    <row r="141" spans="1:8" ht="15" x14ac:dyDescent="0.25">
      <c r="A141" s="74" t="s">
        <v>228</v>
      </c>
      <c r="B141" s="32" t="s">
        <v>100</v>
      </c>
      <c r="C141" s="28">
        <v>1</v>
      </c>
      <c r="D141" s="29" t="s">
        <v>0</v>
      </c>
      <c r="E141" s="30"/>
      <c r="F141" s="31">
        <f t="shared" si="2"/>
        <v>0</v>
      </c>
      <c r="H141" s="9"/>
    </row>
    <row r="142" spans="1:8" ht="15" x14ac:dyDescent="0.25">
      <c r="A142" s="74" t="s">
        <v>229</v>
      </c>
      <c r="B142" s="32" t="s">
        <v>316</v>
      </c>
      <c r="C142" s="28">
        <v>1</v>
      </c>
      <c r="D142" s="29" t="s">
        <v>0</v>
      </c>
      <c r="E142" s="30"/>
      <c r="F142" s="31">
        <f t="shared" si="2"/>
        <v>0</v>
      </c>
      <c r="H142" s="9"/>
    </row>
    <row r="143" spans="1:8" ht="15" x14ac:dyDescent="0.25">
      <c r="A143" s="74" t="s">
        <v>230</v>
      </c>
      <c r="B143" s="32" t="s">
        <v>146</v>
      </c>
      <c r="C143" s="28">
        <v>2</v>
      </c>
      <c r="D143" s="29" t="s">
        <v>0</v>
      </c>
      <c r="E143" s="30"/>
      <c r="F143" s="31">
        <f t="shared" si="2"/>
        <v>0</v>
      </c>
      <c r="H143" s="9"/>
    </row>
    <row r="144" spans="1:8" ht="15" x14ac:dyDescent="0.25">
      <c r="A144" s="74" t="s">
        <v>231</v>
      </c>
      <c r="B144" s="32" t="s">
        <v>232</v>
      </c>
      <c r="C144" s="28">
        <v>1</v>
      </c>
      <c r="D144" s="29" t="s">
        <v>0</v>
      </c>
      <c r="E144" s="30"/>
      <c r="F144" s="31">
        <f t="shared" si="2"/>
        <v>0</v>
      </c>
      <c r="H144" s="9"/>
    </row>
    <row r="145" spans="1:8" ht="15" x14ac:dyDescent="0.25">
      <c r="A145" s="74" t="s">
        <v>233</v>
      </c>
      <c r="B145" s="32" t="s">
        <v>234</v>
      </c>
      <c r="C145" s="28">
        <v>1</v>
      </c>
      <c r="D145" s="29" t="s">
        <v>0</v>
      </c>
      <c r="E145" s="30"/>
      <c r="F145" s="31">
        <f t="shared" si="2"/>
        <v>0</v>
      </c>
      <c r="H145" s="9"/>
    </row>
    <row r="146" spans="1:8" ht="15" x14ac:dyDescent="0.25">
      <c r="A146" s="74" t="s">
        <v>235</v>
      </c>
      <c r="B146" s="32" t="s">
        <v>6</v>
      </c>
      <c r="C146" s="28">
        <v>15</v>
      </c>
      <c r="D146" s="29" t="s">
        <v>0</v>
      </c>
      <c r="E146" s="30"/>
      <c r="F146" s="31">
        <f t="shared" si="2"/>
        <v>0</v>
      </c>
      <c r="H146" s="9"/>
    </row>
    <row r="147" spans="1:8" ht="15" x14ac:dyDescent="0.25">
      <c r="A147" s="74" t="s">
        <v>236</v>
      </c>
      <c r="B147" s="32" t="s">
        <v>6</v>
      </c>
      <c r="C147" s="28">
        <v>15</v>
      </c>
      <c r="D147" s="29" t="s">
        <v>0</v>
      </c>
      <c r="E147" s="30"/>
      <c r="F147" s="31">
        <f t="shared" si="2"/>
        <v>0</v>
      </c>
      <c r="H147" s="9"/>
    </row>
    <row r="148" spans="1:8" ht="15" x14ac:dyDescent="0.25">
      <c r="A148" s="74" t="s">
        <v>237</v>
      </c>
      <c r="B148" s="32" t="s">
        <v>6</v>
      </c>
      <c r="C148" s="28">
        <v>15</v>
      </c>
      <c r="D148" s="29" t="s">
        <v>0</v>
      </c>
      <c r="E148" s="30"/>
      <c r="F148" s="31">
        <f t="shared" si="2"/>
        <v>0</v>
      </c>
      <c r="H148" s="9"/>
    </row>
    <row r="149" spans="1:8" ht="15" x14ac:dyDescent="0.25">
      <c r="A149" s="74" t="s">
        <v>238</v>
      </c>
      <c r="B149" s="32" t="s">
        <v>213</v>
      </c>
      <c r="C149" s="28">
        <v>1</v>
      </c>
      <c r="D149" s="29" t="s">
        <v>0</v>
      </c>
      <c r="E149" s="30"/>
      <c r="F149" s="31">
        <f t="shared" si="2"/>
        <v>0</v>
      </c>
      <c r="H149" s="9"/>
    </row>
    <row r="150" spans="1:8" ht="15" x14ac:dyDescent="0.25">
      <c r="A150" s="74" t="s">
        <v>239</v>
      </c>
      <c r="B150" s="32" t="s">
        <v>213</v>
      </c>
      <c r="C150" s="28">
        <v>1</v>
      </c>
      <c r="D150" s="29" t="s">
        <v>0</v>
      </c>
      <c r="E150" s="30"/>
      <c r="F150" s="31">
        <f t="shared" si="2"/>
        <v>0</v>
      </c>
      <c r="H150" s="9"/>
    </row>
    <row r="151" spans="1:8" ht="15" x14ac:dyDescent="0.25">
      <c r="A151" s="74" t="s">
        <v>240</v>
      </c>
      <c r="B151" s="32" t="s">
        <v>241</v>
      </c>
      <c r="C151" s="28">
        <v>1</v>
      </c>
      <c r="D151" s="29" t="s">
        <v>0</v>
      </c>
      <c r="E151" s="30"/>
      <c r="F151" s="31">
        <f t="shared" si="2"/>
        <v>0</v>
      </c>
      <c r="H151" s="9"/>
    </row>
    <row r="152" spans="1:8" ht="15" x14ac:dyDescent="0.25">
      <c r="A152" s="74" t="s">
        <v>242</v>
      </c>
      <c r="B152" s="32" t="s">
        <v>243</v>
      </c>
      <c r="C152" s="28">
        <v>1</v>
      </c>
      <c r="D152" s="29" t="s">
        <v>0</v>
      </c>
      <c r="E152" s="30"/>
      <c r="F152" s="31">
        <f t="shared" si="2"/>
        <v>0</v>
      </c>
      <c r="H152" s="9"/>
    </row>
    <row r="153" spans="1:8" ht="15" x14ac:dyDescent="0.25">
      <c r="A153" s="74" t="s">
        <v>244</v>
      </c>
      <c r="B153" s="32" t="s">
        <v>243</v>
      </c>
      <c r="C153" s="28">
        <v>1</v>
      </c>
      <c r="D153" s="29" t="s">
        <v>0</v>
      </c>
      <c r="E153" s="30"/>
      <c r="F153" s="31">
        <f t="shared" si="2"/>
        <v>0</v>
      </c>
      <c r="H153" s="9"/>
    </row>
    <row r="154" spans="1:8" ht="15" x14ac:dyDescent="0.25">
      <c r="A154" s="74" t="s">
        <v>245</v>
      </c>
      <c r="B154" s="32" t="s">
        <v>246</v>
      </c>
      <c r="C154" s="28">
        <v>1</v>
      </c>
      <c r="D154" s="29" t="s">
        <v>0</v>
      </c>
      <c r="E154" s="30"/>
      <c r="F154" s="31">
        <f t="shared" si="2"/>
        <v>0</v>
      </c>
      <c r="H154" s="9"/>
    </row>
    <row r="155" spans="1:8" ht="15" x14ac:dyDescent="0.25">
      <c r="A155" s="73" t="s">
        <v>251</v>
      </c>
      <c r="B155" s="27" t="s">
        <v>252</v>
      </c>
      <c r="C155" s="28">
        <v>1</v>
      </c>
      <c r="D155" s="29" t="s">
        <v>0</v>
      </c>
      <c r="E155" s="30"/>
      <c r="F155" s="31">
        <f t="shared" si="2"/>
        <v>0</v>
      </c>
      <c r="H155" s="9"/>
    </row>
    <row r="156" spans="1:8" ht="15" x14ac:dyDescent="0.25">
      <c r="A156" s="71" t="s">
        <v>253</v>
      </c>
      <c r="B156" s="27" t="s">
        <v>317</v>
      </c>
      <c r="C156" s="28">
        <v>1</v>
      </c>
      <c r="D156" s="29" t="s">
        <v>0</v>
      </c>
      <c r="E156" s="30"/>
      <c r="F156" s="31">
        <f t="shared" si="2"/>
        <v>0</v>
      </c>
      <c r="H156" s="9"/>
    </row>
    <row r="157" spans="1:8" ht="15" x14ac:dyDescent="0.25">
      <c r="A157" s="71" t="s">
        <v>254</v>
      </c>
      <c r="B157" s="27" t="s">
        <v>318</v>
      </c>
      <c r="C157" s="28">
        <v>1</v>
      </c>
      <c r="D157" s="29" t="s">
        <v>0</v>
      </c>
      <c r="E157" s="30"/>
      <c r="F157" s="31">
        <f t="shared" si="2"/>
        <v>0</v>
      </c>
      <c r="H157" s="9"/>
    </row>
    <row r="158" spans="1:8" ht="15" x14ac:dyDescent="0.25">
      <c r="A158" s="71" t="s">
        <v>255</v>
      </c>
      <c r="B158" s="27" t="s">
        <v>44</v>
      </c>
      <c r="C158" s="28">
        <v>1</v>
      </c>
      <c r="D158" s="29" t="s">
        <v>0</v>
      </c>
      <c r="E158" s="30"/>
      <c r="F158" s="31">
        <f t="shared" si="2"/>
        <v>0</v>
      </c>
      <c r="H158" s="9"/>
    </row>
    <row r="159" spans="1:8" ht="15" x14ac:dyDescent="0.25">
      <c r="A159" s="71" t="s">
        <v>256</v>
      </c>
      <c r="B159" s="27" t="s">
        <v>319</v>
      </c>
      <c r="C159" s="28">
        <v>2</v>
      </c>
      <c r="D159" s="29" t="s">
        <v>0</v>
      </c>
      <c r="E159" s="30"/>
      <c r="F159" s="31">
        <f t="shared" si="2"/>
        <v>0</v>
      </c>
      <c r="H159" s="9"/>
    </row>
    <row r="160" spans="1:8" ht="15" x14ac:dyDescent="0.25">
      <c r="A160" s="71" t="s">
        <v>257</v>
      </c>
      <c r="B160" s="27" t="s">
        <v>320</v>
      </c>
      <c r="C160" s="28">
        <v>1</v>
      </c>
      <c r="D160" s="29" t="s">
        <v>0</v>
      </c>
      <c r="E160" s="30"/>
      <c r="F160" s="31">
        <f t="shared" si="2"/>
        <v>0</v>
      </c>
      <c r="H160" s="9"/>
    </row>
    <row r="161" spans="1:8" ht="15" x14ac:dyDescent="0.25">
      <c r="A161" s="71" t="s">
        <v>258</v>
      </c>
      <c r="B161" s="27" t="s">
        <v>321</v>
      </c>
      <c r="C161" s="28">
        <v>1</v>
      </c>
      <c r="D161" s="29" t="s">
        <v>0</v>
      </c>
      <c r="E161" s="30"/>
      <c r="F161" s="31">
        <f t="shared" si="2"/>
        <v>0</v>
      </c>
      <c r="H161" s="9"/>
    </row>
    <row r="162" spans="1:8" ht="15" x14ac:dyDescent="0.25">
      <c r="A162" s="72" t="s">
        <v>259</v>
      </c>
      <c r="B162" s="22" t="s">
        <v>110</v>
      </c>
      <c r="C162" s="28">
        <v>1</v>
      </c>
      <c r="D162" s="29" t="s">
        <v>0</v>
      </c>
      <c r="E162" s="30"/>
      <c r="F162" s="31">
        <f t="shared" si="2"/>
        <v>0</v>
      </c>
      <c r="H162" s="9"/>
    </row>
    <row r="163" spans="1:8" ht="15" x14ac:dyDescent="0.25">
      <c r="A163" s="73" t="s">
        <v>260</v>
      </c>
      <c r="B163" s="27" t="s">
        <v>322</v>
      </c>
      <c r="C163" s="28">
        <v>1</v>
      </c>
      <c r="D163" s="29" t="s">
        <v>0</v>
      </c>
      <c r="E163" s="30"/>
      <c r="F163" s="31">
        <f t="shared" si="2"/>
        <v>0</v>
      </c>
      <c r="H163" s="9"/>
    </row>
    <row r="164" spans="1:8" ht="15" x14ac:dyDescent="0.25">
      <c r="A164" s="74" t="s">
        <v>261</v>
      </c>
      <c r="B164" s="32" t="s">
        <v>323</v>
      </c>
      <c r="C164" s="28">
        <v>1</v>
      </c>
      <c r="D164" s="29" t="s">
        <v>0</v>
      </c>
      <c r="E164" s="30"/>
      <c r="F164" s="31">
        <f t="shared" si="2"/>
        <v>0</v>
      </c>
      <c r="H164" s="9"/>
    </row>
    <row r="165" spans="1:8" ht="15" x14ac:dyDescent="0.25">
      <c r="A165" s="74" t="s">
        <v>262</v>
      </c>
      <c r="B165" s="32" t="s">
        <v>324</v>
      </c>
      <c r="C165" s="28">
        <v>2</v>
      </c>
      <c r="D165" s="29" t="s">
        <v>0</v>
      </c>
      <c r="E165" s="30"/>
      <c r="F165" s="31">
        <f t="shared" si="2"/>
        <v>0</v>
      </c>
      <c r="H165" s="9"/>
    </row>
    <row r="166" spans="1:8" ht="15" x14ac:dyDescent="0.25">
      <c r="A166" s="72" t="s">
        <v>263</v>
      </c>
      <c r="B166" s="22" t="s">
        <v>324</v>
      </c>
      <c r="C166" s="28">
        <v>2</v>
      </c>
      <c r="D166" s="29" t="s">
        <v>0</v>
      </c>
      <c r="E166" s="30"/>
      <c r="F166" s="31">
        <f t="shared" si="2"/>
        <v>0</v>
      </c>
      <c r="H166" s="9"/>
    </row>
    <row r="167" spans="1:8" ht="15" x14ac:dyDescent="0.25">
      <c r="A167" s="72" t="s">
        <v>264</v>
      </c>
      <c r="B167" s="22" t="s">
        <v>314</v>
      </c>
      <c r="C167" s="28">
        <v>1</v>
      </c>
      <c r="D167" s="29" t="s">
        <v>0</v>
      </c>
      <c r="E167" s="30"/>
      <c r="F167" s="31">
        <f t="shared" si="2"/>
        <v>0</v>
      </c>
      <c r="H167" s="9"/>
    </row>
    <row r="168" spans="1:8" ht="15" x14ac:dyDescent="0.25">
      <c r="A168" s="72" t="s">
        <v>265</v>
      </c>
      <c r="B168" s="22" t="s">
        <v>34</v>
      </c>
      <c r="C168" s="28">
        <v>2</v>
      </c>
      <c r="D168" s="29" t="s">
        <v>0</v>
      </c>
      <c r="E168" s="30"/>
      <c r="F168" s="31">
        <f t="shared" si="2"/>
        <v>0</v>
      </c>
      <c r="H168" s="9"/>
    </row>
    <row r="169" spans="1:8" ht="15" x14ac:dyDescent="0.25">
      <c r="A169" s="72" t="s">
        <v>266</v>
      </c>
      <c r="B169" s="22" t="s">
        <v>325</v>
      </c>
      <c r="C169" s="28">
        <v>3</v>
      </c>
      <c r="D169" s="29" t="s">
        <v>0</v>
      </c>
      <c r="E169" s="30"/>
      <c r="F169" s="31">
        <f t="shared" si="2"/>
        <v>0</v>
      </c>
      <c r="H169" s="9"/>
    </row>
    <row r="170" spans="1:8" ht="15" x14ac:dyDescent="0.25">
      <c r="A170" s="74" t="s">
        <v>267</v>
      </c>
      <c r="B170" s="32" t="s">
        <v>326</v>
      </c>
      <c r="C170" s="28">
        <v>1</v>
      </c>
      <c r="D170" s="29" t="s">
        <v>0</v>
      </c>
      <c r="E170" s="30"/>
      <c r="F170" s="31">
        <f t="shared" si="2"/>
        <v>0</v>
      </c>
      <c r="H170" s="9"/>
    </row>
    <row r="171" spans="1:8" ht="15" x14ac:dyDescent="0.25">
      <c r="A171" s="72" t="s">
        <v>268</v>
      </c>
      <c r="B171" s="22" t="s">
        <v>327</v>
      </c>
      <c r="C171" s="28">
        <v>1</v>
      </c>
      <c r="D171" s="29" t="s">
        <v>0</v>
      </c>
      <c r="E171" s="30"/>
      <c r="F171" s="31">
        <f t="shared" si="2"/>
        <v>0</v>
      </c>
      <c r="H171" s="9"/>
    </row>
    <row r="172" spans="1:8" ht="15" x14ac:dyDescent="0.25">
      <c r="A172" s="72" t="s">
        <v>269</v>
      </c>
      <c r="B172" s="22" t="s">
        <v>241</v>
      </c>
      <c r="C172" s="28">
        <v>1</v>
      </c>
      <c r="D172" s="29" t="s">
        <v>0</v>
      </c>
      <c r="E172" s="30"/>
      <c r="F172" s="31">
        <f t="shared" si="2"/>
        <v>0</v>
      </c>
      <c r="H172" s="9"/>
    </row>
    <row r="173" spans="1:8" ht="15" x14ac:dyDescent="0.25">
      <c r="A173" s="74" t="s">
        <v>270</v>
      </c>
      <c r="B173" s="32" t="s">
        <v>46</v>
      </c>
      <c r="C173" s="28">
        <v>2</v>
      </c>
      <c r="D173" s="29" t="s">
        <v>0</v>
      </c>
      <c r="E173" s="30"/>
      <c r="F173" s="31">
        <f t="shared" si="2"/>
        <v>0</v>
      </c>
      <c r="H173" s="9"/>
    </row>
    <row r="174" spans="1:8" ht="15" x14ac:dyDescent="0.25">
      <c r="A174" s="72" t="s">
        <v>271</v>
      </c>
      <c r="B174" s="22" t="s">
        <v>328</v>
      </c>
      <c r="C174" s="28">
        <v>1</v>
      </c>
      <c r="D174" s="29" t="s">
        <v>0</v>
      </c>
      <c r="E174" s="30"/>
      <c r="F174" s="31">
        <f t="shared" si="2"/>
        <v>0</v>
      </c>
      <c r="H174" s="9"/>
    </row>
    <row r="175" spans="1:8" ht="15" x14ac:dyDescent="0.25">
      <c r="A175" s="72" t="s">
        <v>272</v>
      </c>
      <c r="B175" s="22" t="s">
        <v>329</v>
      </c>
      <c r="C175" s="28">
        <v>1</v>
      </c>
      <c r="D175" s="29" t="s">
        <v>0</v>
      </c>
      <c r="E175" s="30"/>
      <c r="F175" s="31">
        <f t="shared" si="2"/>
        <v>0</v>
      </c>
      <c r="H175" s="9"/>
    </row>
    <row r="176" spans="1:8" ht="15" x14ac:dyDescent="0.25">
      <c r="A176" s="72" t="s">
        <v>273</v>
      </c>
      <c r="B176" s="22" t="s">
        <v>330</v>
      </c>
      <c r="C176" s="28">
        <v>1</v>
      </c>
      <c r="D176" s="29" t="s">
        <v>0</v>
      </c>
      <c r="E176" s="30"/>
      <c r="F176" s="31">
        <f t="shared" si="2"/>
        <v>0</v>
      </c>
      <c r="H176" s="9"/>
    </row>
    <row r="177" spans="1:8" ht="15" x14ac:dyDescent="0.25">
      <c r="A177" s="74" t="s">
        <v>274</v>
      </c>
      <c r="B177" s="32" t="s">
        <v>331</v>
      </c>
      <c r="C177" s="28">
        <v>1</v>
      </c>
      <c r="D177" s="29" t="s">
        <v>0</v>
      </c>
      <c r="E177" s="30"/>
      <c r="F177" s="31">
        <f t="shared" si="2"/>
        <v>0</v>
      </c>
      <c r="H177" s="9"/>
    </row>
    <row r="178" spans="1:8" ht="15" x14ac:dyDescent="0.25">
      <c r="A178" s="74" t="s">
        <v>275</v>
      </c>
      <c r="B178" s="32" t="s">
        <v>332</v>
      </c>
      <c r="C178" s="28">
        <v>1</v>
      </c>
      <c r="D178" s="29" t="s">
        <v>0</v>
      </c>
      <c r="E178" s="30"/>
      <c r="F178" s="31">
        <f t="shared" si="2"/>
        <v>0</v>
      </c>
      <c r="H178" s="9"/>
    </row>
    <row r="179" spans="1:8" ht="15" x14ac:dyDescent="0.25">
      <c r="A179" s="74" t="s">
        <v>276</v>
      </c>
      <c r="B179" s="32" t="s">
        <v>146</v>
      </c>
      <c r="C179" s="28">
        <v>1</v>
      </c>
      <c r="D179" s="29" t="s">
        <v>0</v>
      </c>
      <c r="E179" s="30"/>
      <c r="F179" s="31">
        <f t="shared" si="2"/>
        <v>0</v>
      </c>
      <c r="H179" s="9"/>
    </row>
    <row r="180" spans="1:8" ht="15" x14ac:dyDescent="0.25">
      <c r="A180" s="72" t="s">
        <v>277</v>
      </c>
      <c r="B180" s="22" t="s">
        <v>333</v>
      </c>
      <c r="C180" s="28">
        <v>3</v>
      </c>
      <c r="D180" s="29" t="s">
        <v>0</v>
      </c>
      <c r="E180" s="30"/>
      <c r="F180" s="31">
        <f t="shared" si="2"/>
        <v>0</v>
      </c>
      <c r="H180" s="9"/>
    </row>
    <row r="181" spans="1:8" ht="15" x14ac:dyDescent="0.25">
      <c r="A181" s="72" t="s">
        <v>278</v>
      </c>
      <c r="B181" s="22" t="s">
        <v>100</v>
      </c>
      <c r="C181" s="28">
        <v>1</v>
      </c>
      <c r="D181" s="29" t="s">
        <v>0</v>
      </c>
      <c r="E181" s="30"/>
      <c r="F181" s="31">
        <f t="shared" si="2"/>
        <v>0</v>
      </c>
      <c r="H181" s="9"/>
    </row>
    <row r="182" spans="1:8" ht="15" x14ac:dyDescent="0.25">
      <c r="A182" s="72" t="s">
        <v>279</v>
      </c>
      <c r="B182" s="22" t="s">
        <v>334</v>
      </c>
      <c r="C182" s="28">
        <v>2</v>
      </c>
      <c r="D182" s="29" t="s">
        <v>0</v>
      </c>
      <c r="E182" s="30"/>
      <c r="F182" s="31">
        <f t="shared" si="2"/>
        <v>0</v>
      </c>
      <c r="H182" s="9"/>
    </row>
    <row r="183" spans="1:8" ht="15" x14ac:dyDescent="0.25">
      <c r="A183" s="72" t="s">
        <v>280</v>
      </c>
      <c r="B183" s="22" t="s">
        <v>335</v>
      </c>
      <c r="C183" s="28">
        <v>3</v>
      </c>
      <c r="D183" s="29" t="s">
        <v>0</v>
      </c>
      <c r="E183" s="30"/>
      <c r="F183" s="31">
        <f t="shared" si="2"/>
        <v>0</v>
      </c>
      <c r="H183" s="9"/>
    </row>
    <row r="184" spans="1:8" ht="15" x14ac:dyDescent="0.25">
      <c r="A184" s="74" t="s">
        <v>281</v>
      </c>
      <c r="B184" s="32" t="s">
        <v>336</v>
      </c>
      <c r="C184" s="28">
        <v>1</v>
      </c>
      <c r="D184" s="29" t="s">
        <v>0</v>
      </c>
      <c r="E184" s="30"/>
      <c r="F184" s="31">
        <f t="shared" si="2"/>
        <v>0</v>
      </c>
      <c r="H184" s="9"/>
    </row>
    <row r="185" spans="1:8" ht="15" x14ac:dyDescent="0.25">
      <c r="A185" s="74" t="s">
        <v>282</v>
      </c>
      <c r="B185" s="32" t="s">
        <v>335</v>
      </c>
      <c r="C185" s="28">
        <v>3</v>
      </c>
      <c r="D185" s="29" t="s">
        <v>0</v>
      </c>
      <c r="E185" s="30"/>
      <c r="F185" s="31">
        <f t="shared" si="2"/>
        <v>0</v>
      </c>
      <c r="H185" s="9"/>
    </row>
    <row r="186" spans="1:8" ht="15" x14ac:dyDescent="0.25">
      <c r="A186" s="72" t="s">
        <v>283</v>
      </c>
      <c r="B186" s="22" t="s">
        <v>337</v>
      </c>
      <c r="C186" s="28">
        <v>5</v>
      </c>
      <c r="D186" s="29" t="s">
        <v>0</v>
      </c>
      <c r="E186" s="30"/>
      <c r="F186" s="31">
        <f t="shared" si="2"/>
        <v>0</v>
      </c>
      <c r="H186" s="9"/>
    </row>
    <row r="187" spans="1:8" ht="15" x14ac:dyDescent="0.25">
      <c r="A187" s="72" t="s">
        <v>284</v>
      </c>
      <c r="B187" s="22" t="s">
        <v>319</v>
      </c>
      <c r="C187" s="28">
        <v>1</v>
      </c>
      <c r="D187" s="29" t="s">
        <v>0</v>
      </c>
      <c r="E187" s="30"/>
      <c r="F187" s="31">
        <f t="shared" si="2"/>
        <v>0</v>
      </c>
      <c r="H187" s="9"/>
    </row>
    <row r="188" spans="1:8" ht="15" x14ac:dyDescent="0.25">
      <c r="A188" s="72" t="s">
        <v>285</v>
      </c>
      <c r="B188" s="22" t="s">
        <v>335</v>
      </c>
      <c r="C188" s="28">
        <v>1</v>
      </c>
      <c r="D188" s="29" t="s">
        <v>0</v>
      </c>
      <c r="E188" s="30"/>
      <c r="F188" s="31">
        <f t="shared" si="2"/>
        <v>0</v>
      </c>
      <c r="H188" s="9"/>
    </row>
    <row r="189" spans="1:8" ht="15" x14ac:dyDescent="0.25">
      <c r="A189" s="72" t="s">
        <v>286</v>
      </c>
      <c r="B189" s="22" t="s">
        <v>338</v>
      </c>
      <c r="C189" s="28">
        <v>1</v>
      </c>
      <c r="D189" s="29" t="s">
        <v>0</v>
      </c>
      <c r="E189" s="30"/>
      <c r="F189" s="31">
        <f t="shared" si="2"/>
        <v>0</v>
      </c>
      <c r="H189" s="9"/>
    </row>
    <row r="190" spans="1:8" ht="15" x14ac:dyDescent="0.25">
      <c r="A190" s="74" t="s">
        <v>287</v>
      </c>
      <c r="B190" s="32" t="s">
        <v>339</v>
      </c>
      <c r="C190" s="28">
        <v>1</v>
      </c>
      <c r="D190" s="29" t="s">
        <v>0</v>
      </c>
      <c r="E190" s="30"/>
      <c r="F190" s="31">
        <f t="shared" si="2"/>
        <v>0</v>
      </c>
      <c r="H190" s="9"/>
    </row>
    <row r="191" spans="1:8" ht="15" x14ac:dyDescent="0.25">
      <c r="A191" s="74" t="s">
        <v>288</v>
      </c>
      <c r="B191" s="32" t="s">
        <v>340</v>
      </c>
      <c r="C191" s="28">
        <v>1</v>
      </c>
      <c r="D191" s="29" t="s">
        <v>0</v>
      </c>
      <c r="E191" s="30"/>
      <c r="F191" s="31">
        <f t="shared" si="2"/>
        <v>0</v>
      </c>
      <c r="H191" s="9"/>
    </row>
    <row r="192" spans="1:8" ht="15" x14ac:dyDescent="0.25">
      <c r="A192" s="72" t="s">
        <v>289</v>
      </c>
      <c r="B192" s="22" t="s">
        <v>340</v>
      </c>
      <c r="C192" s="28">
        <v>1</v>
      </c>
      <c r="D192" s="29" t="s">
        <v>0</v>
      </c>
      <c r="E192" s="30"/>
      <c r="F192" s="31">
        <f t="shared" si="2"/>
        <v>0</v>
      </c>
      <c r="H192" s="9"/>
    </row>
    <row r="193" spans="1:8" ht="15" x14ac:dyDescent="0.25">
      <c r="A193" s="72" t="s">
        <v>290</v>
      </c>
      <c r="B193" s="22" t="s">
        <v>341</v>
      </c>
      <c r="C193" s="28">
        <v>1</v>
      </c>
      <c r="D193" s="29" t="s">
        <v>0</v>
      </c>
      <c r="E193" s="30"/>
      <c r="F193" s="31">
        <f t="shared" si="2"/>
        <v>0</v>
      </c>
      <c r="H193" s="9"/>
    </row>
    <row r="194" spans="1:8" ht="15" x14ac:dyDescent="0.25">
      <c r="A194" s="72" t="s">
        <v>291</v>
      </c>
      <c r="B194" s="22" t="s">
        <v>342</v>
      </c>
      <c r="C194" s="28">
        <v>1</v>
      </c>
      <c r="D194" s="29" t="s">
        <v>0</v>
      </c>
      <c r="E194" s="30"/>
      <c r="F194" s="31">
        <f t="shared" si="2"/>
        <v>0</v>
      </c>
      <c r="H194" s="9"/>
    </row>
    <row r="195" spans="1:8" ht="15" x14ac:dyDescent="0.25">
      <c r="A195" s="72" t="s">
        <v>292</v>
      </c>
      <c r="B195" s="22" t="s">
        <v>343</v>
      </c>
      <c r="C195" s="28">
        <v>1</v>
      </c>
      <c r="D195" s="29" t="s">
        <v>0</v>
      </c>
      <c r="E195" s="30"/>
      <c r="F195" s="31">
        <f t="shared" si="2"/>
        <v>0</v>
      </c>
      <c r="H195" s="9"/>
    </row>
    <row r="196" spans="1:8" ht="15" x14ac:dyDescent="0.25">
      <c r="A196" s="74" t="s">
        <v>293</v>
      </c>
      <c r="B196" s="32" t="s">
        <v>344</v>
      </c>
      <c r="C196" s="28">
        <v>1</v>
      </c>
      <c r="D196" s="29" t="s">
        <v>0</v>
      </c>
      <c r="E196" s="30"/>
      <c r="F196" s="31">
        <f t="shared" si="2"/>
        <v>0</v>
      </c>
      <c r="H196" s="9"/>
    </row>
    <row r="197" spans="1:8" ht="15" x14ac:dyDescent="0.25">
      <c r="A197" s="74" t="s">
        <v>294</v>
      </c>
      <c r="B197" s="32" t="s">
        <v>65</v>
      </c>
      <c r="C197" s="28">
        <v>1</v>
      </c>
      <c r="D197" s="29" t="s">
        <v>0</v>
      </c>
      <c r="E197" s="30"/>
      <c r="F197" s="31">
        <f t="shared" si="2"/>
        <v>0</v>
      </c>
      <c r="H197" s="9"/>
    </row>
    <row r="198" spans="1:8" ht="15" x14ac:dyDescent="0.25">
      <c r="A198" s="72" t="s">
        <v>295</v>
      </c>
      <c r="B198" s="22" t="s">
        <v>65</v>
      </c>
      <c r="C198" s="28">
        <v>1</v>
      </c>
      <c r="D198" s="29" t="s">
        <v>0</v>
      </c>
      <c r="E198" s="30"/>
      <c r="F198" s="31">
        <f t="shared" ref="F198:F242" si="3">E198*C198</f>
        <v>0</v>
      </c>
      <c r="H198" s="9"/>
    </row>
    <row r="199" spans="1:8" ht="15" x14ac:dyDescent="0.25">
      <c r="A199" s="72" t="s">
        <v>296</v>
      </c>
      <c r="B199" s="22" t="s">
        <v>345</v>
      </c>
      <c r="C199" s="28">
        <v>1</v>
      </c>
      <c r="D199" s="29" t="s">
        <v>0</v>
      </c>
      <c r="E199" s="30"/>
      <c r="F199" s="31">
        <f t="shared" si="3"/>
        <v>0</v>
      </c>
      <c r="H199" s="9"/>
    </row>
    <row r="200" spans="1:8" ht="15" x14ac:dyDescent="0.25">
      <c r="A200" s="72" t="s">
        <v>297</v>
      </c>
      <c r="B200" s="22" t="s">
        <v>73</v>
      </c>
      <c r="C200" s="28">
        <v>1</v>
      </c>
      <c r="D200" s="29" t="s">
        <v>0</v>
      </c>
      <c r="E200" s="30"/>
      <c r="F200" s="31">
        <f t="shared" si="3"/>
        <v>0</v>
      </c>
      <c r="H200" s="9"/>
    </row>
    <row r="201" spans="1:8" ht="15" x14ac:dyDescent="0.25">
      <c r="A201" s="72" t="s">
        <v>298</v>
      </c>
      <c r="B201" s="22" t="s">
        <v>309</v>
      </c>
      <c r="C201" s="28">
        <v>1</v>
      </c>
      <c r="D201" s="29" t="s">
        <v>0</v>
      </c>
      <c r="E201" s="30"/>
      <c r="F201" s="31">
        <f t="shared" si="3"/>
        <v>0</v>
      </c>
      <c r="H201" s="9"/>
    </row>
    <row r="202" spans="1:8" ht="15" x14ac:dyDescent="0.25">
      <c r="A202" s="74" t="s">
        <v>299</v>
      </c>
      <c r="B202" s="32" t="s">
        <v>346</v>
      </c>
      <c r="C202" s="28">
        <v>3</v>
      </c>
      <c r="D202" s="29" t="s">
        <v>0</v>
      </c>
      <c r="E202" s="30"/>
      <c r="F202" s="31">
        <f t="shared" si="3"/>
        <v>0</v>
      </c>
      <c r="H202" s="9"/>
    </row>
    <row r="203" spans="1:8" ht="15" x14ac:dyDescent="0.25">
      <c r="A203" s="74" t="s">
        <v>300</v>
      </c>
      <c r="B203" s="32" t="s">
        <v>20</v>
      </c>
      <c r="C203" s="28">
        <v>1</v>
      </c>
      <c r="D203" s="29" t="s">
        <v>0</v>
      </c>
      <c r="E203" s="30"/>
      <c r="F203" s="31">
        <f t="shared" si="3"/>
        <v>0</v>
      </c>
      <c r="H203" s="9"/>
    </row>
    <row r="204" spans="1:8" ht="15" x14ac:dyDescent="0.25">
      <c r="A204" s="72" t="s">
        <v>301</v>
      </c>
      <c r="B204" s="22" t="s">
        <v>347</v>
      </c>
      <c r="C204" s="28">
        <v>1</v>
      </c>
      <c r="D204" s="29" t="s">
        <v>0</v>
      </c>
      <c r="E204" s="30"/>
      <c r="F204" s="31">
        <f t="shared" si="3"/>
        <v>0</v>
      </c>
      <c r="H204" s="9"/>
    </row>
    <row r="205" spans="1:8" ht="15" x14ac:dyDescent="0.25">
      <c r="A205" s="75" t="s">
        <v>302</v>
      </c>
      <c r="B205" s="33" t="s">
        <v>348</v>
      </c>
      <c r="C205" s="34">
        <v>1</v>
      </c>
      <c r="D205" s="35" t="s">
        <v>0</v>
      </c>
      <c r="E205" s="36"/>
      <c r="F205" s="37">
        <f t="shared" si="3"/>
        <v>0</v>
      </c>
      <c r="H205" s="9"/>
    </row>
    <row r="206" spans="1:8" ht="15" x14ac:dyDescent="0.25">
      <c r="A206" s="76" t="s">
        <v>351</v>
      </c>
      <c r="B206" s="38" t="s">
        <v>6</v>
      </c>
      <c r="C206" s="39">
        <v>50</v>
      </c>
      <c r="D206" s="40" t="s">
        <v>0</v>
      </c>
      <c r="E206" s="41"/>
      <c r="F206" s="37">
        <f t="shared" si="3"/>
        <v>0</v>
      </c>
      <c r="H206" s="9"/>
    </row>
    <row r="207" spans="1:8" ht="15" x14ac:dyDescent="0.25">
      <c r="A207" s="77" t="s">
        <v>352</v>
      </c>
      <c r="B207" s="42" t="s">
        <v>6</v>
      </c>
      <c r="C207" s="43">
        <v>50</v>
      </c>
      <c r="D207" s="44" t="s">
        <v>0</v>
      </c>
      <c r="E207" s="45"/>
      <c r="F207" s="37">
        <f t="shared" si="3"/>
        <v>0</v>
      </c>
      <c r="H207" s="9"/>
    </row>
    <row r="208" spans="1:8" ht="15" x14ac:dyDescent="0.25">
      <c r="A208" s="76" t="s">
        <v>353</v>
      </c>
      <c r="B208" s="38" t="s">
        <v>6</v>
      </c>
      <c r="C208" s="39">
        <v>80</v>
      </c>
      <c r="D208" s="40" t="s">
        <v>0</v>
      </c>
      <c r="E208" s="41"/>
      <c r="F208" s="41">
        <f t="shared" si="3"/>
        <v>0</v>
      </c>
      <c r="H208" s="9"/>
    </row>
    <row r="209" spans="1:8" ht="15" x14ac:dyDescent="0.25">
      <c r="A209" s="76" t="s">
        <v>354</v>
      </c>
      <c r="B209" s="38" t="s">
        <v>355</v>
      </c>
      <c r="C209" s="39">
        <v>2</v>
      </c>
      <c r="D209" s="40" t="s">
        <v>0</v>
      </c>
      <c r="E209" s="41"/>
      <c r="F209" s="41">
        <f t="shared" si="3"/>
        <v>0</v>
      </c>
      <c r="H209" s="9"/>
    </row>
    <row r="210" spans="1:8" ht="15" x14ac:dyDescent="0.25">
      <c r="A210" s="76" t="s">
        <v>96</v>
      </c>
      <c r="B210" s="38" t="s">
        <v>356</v>
      </c>
      <c r="C210" s="39">
        <v>2</v>
      </c>
      <c r="D210" s="40" t="s">
        <v>0</v>
      </c>
      <c r="E210" s="41"/>
      <c r="F210" s="41">
        <f t="shared" si="3"/>
        <v>0</v>
      </c>
      <c r="H210" s="9"/>
    </row>
    <row r="211" spans="1:8" ht="15" x14ac:dyDescent="0.25">
      <c r="A211" s="76" t="s">
        <v>151</v>
      </c>
      <c r="B211" s="38" t="s">
        <v>357</v>
      </c>
      <c r="C211" s="39">
        <v>2</v>
      </c>
      <c r="D211" s="40" t="s">
        <v>0</v>
      </c>
      <c r="E211" s="41"/>
      <c r="F211" s="41">
        <f t="shared" si="3"/>
        <v>0</v>
      </c>
      <c r="H211" s="9"/>
    </row>
    <row r="212" spans="1:8" ht="15" x14ac:dyDescent="0.25">
      <c r="A212" s="76" t="s">
        <v>231</v>
      </c>
      <c r="B212" s="38" t="s">
        <v>358</v>
      </c>
      <c r="C212" s="39">
        <v>5</v>
      </c>
      <c r="D212" s="40" t="s">
        <v>0</v>
      </c>
      <c r="E212" s="41"/>
      <c r="F212" s="41">
        <f t="shared" si="3"/>
        <v>0</v>
      </c>
      <c r="H212" s="9"/>
    </row>
    <row r="213" spans="1:8" ht="15" x14ac:dyDescent="0.25">
      <c r="A213" s="76" t="s">
        <v>359</v>
      </c>
      <c r="B213" s="38" t="s">
        <v>360</v>
      </c>
      <c r="C213" s="39">
        <v>3</v>
      </c>
      <c r="D213" s="40" t="s">
        <v>0</v>
      </c>
      <c r="E213" s="41"/>
      <c r="F213" s="41">
        <f t="shared" si="3"/>
        <v>0</v>
      </c>
      <c r="H213" s="9"/>
    </row>
    <row r="214" spans="1:8" ht="15" x14ac:dyDescent="0.25">
      <c r="A214" s="76" t="s">
        <v>361</v>
      </c>
      <c r="B214" s="38" t="s">
        <v>362</v>
      </c>
      <c r="C214" s="39">
        <v>3</v>
      </c>
      <c r="D214" s="40" t="s">
        <v>0</v>
      </c>
      <c r="E214" s="41"/>
      <c r="F214" s="41">
        <f t="shared" si="3"/>
        <v>0</v>
      </c>
      <c r="H214" s="9"/>
    </row>
    <row r="215" spans="1:8" ht="15" x14ac:dyDescent="0.25">
      <c r="A215" s="76" t="s">
        <v>265</v>
      </c>
      <c r="B215" s="38" t="s">
        <v>363</v>
      </c>
      <c r="C215" s="39">
        <v>2</v>
      </c>
      <c r="D215" s="40" t="s">
        <v>0</v>
      </c>
      <c r="E215" s="41"/>
      <c r="F215" s="41">
        <f t="shared" si="3"/>
        <v>0</v>
      </c>
      <c r="H215" s="9"/>
    </row>
    <row r="216" spans="1:8" ht="15" x14ac:dyDescent="0.25">
      <c r="A216" s="76" t="s">
        <v>364</v>
      </c>
      <c r="B216" s="38" t="s">
        <v>365</v>
      </c>
      <c r="C216" s="39">
        <v>2</v>
      </c>
      <c r="D216" s="40" t="s">
        <v>0</v>
      </c>
      <c r="E216" s="41"/>
      <c r="F216" s="41">
        <f t="shared" si="3"/>
        <v>0</v>
      </c>
      <c r="H216" s="9"/>
    </row>
    <row r="217" spans="1:8" ht="15" x14ac:dyDescent="0.25">
      <c r="A217" s="76" t="s">
        <v>137</v>
      </c>
      <c r="B217" s="38" t="s">
        <v>366</v>
      </c>
      <c r="C217" s="39">
        <v>2</v>
      </c>
      <c r="D217" s="40" t="s">
        <v>0</v>
      </c>
      <c r="E217" s="41"/>
      <c r="F217" s="41">
        <f t="shared" si="3"/>
        <v>0</v>
      </c>
      <c r="H217" s="9"/>
    </row>
    <row r="218" spans="1:8" ht="15" x14ac:dyDescent="0.25">
      <c r="A218" s="76" t="s">
        <v>219</v>
      </c>
      <c r="B218" s="38" t="s">
        <v>367</v>
      </c>
      <c r="C218" s="39">
        <v>1</v>
      </c>
      <c r="D218" s="40" t="s">
        <v>0</v>
      </c>
      <c r="E218" s="41"/>
      <c r="F218" s="41">
        <f t="shared" si="3"/>
        <v>0</v>
      </c>
      <c r="H218" s="9"/>
    </row>
    <row r="219" spans="1:8" ht="15" x14ac:dyDescent="0.25">
      <c r="A219" s="76" t="s">
        <v>153</v>
      </c>
      <c r="B219" s="38" t="s">
        <v>368</v>
      </c>
      <c r="C219" s="39">
        <v>2</v>
      </c>
      <c r="D219" s="40" t="s">
        <v>0</v>
      </c>
      <c r="E219" s="41"/>
      <c r="F219" s="41">
        <f t="shared" si="3"/>
        <v>0</v>
      </c>
      <c r="H219" s="9"/>
    </row>
    <row r="220" spans="1:8" ht="15" x14ac:dyDescent="0.25">
      <c r="A220" s="76" t="s">
        <v>369</v>
      </c>
      <c r="B220" s="38" t="s">
        <v>370</v>
      </c>
      <c r="C220" s="39">
        <v>2</v>
      </c>
      <c r="D220" s="40" t="s">
        <v>0</v>
      </c>
      <c r="E220" s="41"/>
      <c r="F220" s="41">
        <f t="shared" si="3"/>
        <v>0</v>
      </c>
      <c r="H220" s="9"/>
    </row>
    <row r="221" spans="1:8" ht="15" x14ac:dyDescent="0.25">
      <c r="A221" s="76" t="s">
        <v>371</v>
      </c>
      <c r="B221" s="38" t="s">
        <v>372</v>
      </c>
      <c r="C221" s="39">
        <v>2</v>
      </c>
      <c r="D221" s="40" t="s">
        <v>0</v>
      </c>
      <c r="E221" s="41"/>
      <c r="F221" s="41">
        <f t="shared" si="3"/>
        <v>0</v>
      </c>
      <c r="H221" s="9"/>
    </row>
    <row r="222" spans="1:8" ht="15" x14ac:dyDescent="0.25">
      <c r="A222" s="76" t="s">
        <v>373</v>
      </c>
      <c r="B222" s="38" t="s">
        <v>374</v>
      </c>
      <c r="C222" s="39">
        <v>2</v>
      </c>
      <c r="D222" s="40" t="s">
        <v>0</v>
      </c>
      <c r="E222" s="41"/>
      <c r="F222" s="41">
        <f t="shared" si="3"/>
        <v>0</v>
      </c>
      <c r="H222" s="9"/>
    </row>
    <row r="223" spans="1:8" ht="15" x14ac:dyDescent="0.25">
      <c r="A223" s="76" t="s">
        <v>375</v>
      </c>
      <c r="B223" s="38" t="s">
        <v>376</v>
      </c>
      <c r="C223" s="39">
        <v>2</v>
      </c>
      <c r="D223" s="40" t="s">
        <v>0</v>
      </c>
      <c r="E223" s="41"/>
      <c r="F223" s="41">
        <f t="shared" si="3"/>
        <v>0</v>
      </c>
      <c r="H223" s="9"/>
    </row>
    <row r="224" spans="1:8" ht="15" x14ac:dyDescent="0.25">
      <c r="A224" s="76" t="s">
        <v>377</v>
      </c>
      <c r="B224" s="38" t="s">
        <v>378</v>
      </c>
      <c r="C224" s="39">
        <v>1</v>
      </c>
      <c r="D224" s="40" t="s">
        <v>0</v>
      </c>
      <c r="E224" s="41"/>
      <c r="F224" s="41">
        <f t="shared" si="3"/>
        <v>0</v>
      </c>
      <c r="H224" s="9"/>
    </row>
    <row r="225" spans="1:8" ht="15" x14ac:dyDescent="0.25">
      <c r="A225" s="76" t="s">
        <v>101</v>
      </c>
      <c r="B225" s="38" t="s">
        <v>102</v>
      </c>
      <c r="C225" s="39">
        <v>1</v>
      </c>
      <c r="D225" s="40" t="s">
        <v>0</v>
      </c>
      <c r="E225" s="41"/>
      <c r="F225" s="41">
        <f t="shared" si="3"/>
        <v>0</v>
      </c>
      <c r="H225" s="9"/>
    </row>
    <row r="226" spans="1:8" ht="15" x14ac:dyDescent="0.25">
      <c r="A226" s="76" t="s">
        <v>27</v>
      </c>
      <c r="B226" s="38" t="s">
        <v>379</v>
      </c>
      <c r="C226" s="39">
        <v>1</v>
      </c>
      <c r="D226" s="40" t="s">
        <v>0</v>
      </c>
      <c r="E226" s="41"/>
      <c r="F226" s="41">
        <f t="shared" si="3"/>
        <v>0</v>
      </c>
      <c r="H226" s="9"/>
    </row>
    <row r="227" spans="1:8" ht="15" x14ac:dyDescent="0.25">
      <c r="A227" s="76" t="s">
        <v>380</v>
      </c>
      <c r="B227" s="38" t="s">
        <v>381</v>
      </c>
      <c r="C227" s="39">
        <v>1</v>
      </c>
      <c r="D227" s="40" t="s">
        <v>0</v>
      </c>
      <c r="E227" s="41"/>
      <c r="F227" s="41">
        <f t="shared" si="3"/>
        <v>0</v>
      </c>
      <c r="H227" s="9"/>
    </row>
    <row r="228" spans="1:8" ht="15" x14ac:dyDescent="0.25">
      <c r="A228" s="76" t="s">
        <v>167</v>
      </c>
      <c r="B228" s="38" t="s">
        <v>382</v>
      </c>
      <c r="C228" s="39">
        <v>4</v>
      </c>
      <c r="D228" s="40" t="s">
        <v>0</v>
      </c>
      <c r="E228" s="41"/>
      <c r="F228" s="41">
        <f t="shared" si="3"/>
        <v>0</v>
      </c>
      <c r="H228" s="9"/>
    </row>
    <row r="229" spans="1:8" ht="15" x14ac:dyDescent="0.25">
      <c r="A229" s="76" t="s">
        <v>383</v>
      </c>
      <c r="B229" s="38" t="s">
        <v>384</v>
      </c>
      <c r="C229" s="39">
        <v>1</v>
      </c>
      <c r="D229" s="40" t="s">
        <v>0</v>
      </c>
      <c r="E229" s="41"/>
      <c r="F229" s="41">
        <f t="shared" si="3"/>
        <v>0</v>
      </c>
      <c r="H229" s="9"/>
    </row>
    <row r="230" spans="1:8" ht="15" x14ac:dyDescent="0.25">
      <c r="A230" s="76" t="s">
        <v>216</v>
      </c>
      <c r="B230" s="38" t="s">
        <v>217</v>
      </c>
      <c r="C230" s="39">
        <v>1</v>
      </c>
      <c r="D230" s="40" t="s">
        <v>0</v>
      </c>
      <c r="E230" s="41"/>
      <c r="F230" s="41">
        <f t="shared" si="3"/>
        <v>0</v>
      </c>
      <c r="H230" s="9"/>
    </row>
    <row r="231" spans="1:8" ht="15" x14ac:dyDescent="0.25">
      <c r="A231" s="76" t="s">
        <v>385</v>
      </c>
      <c r="B231" s="38" t="s">
        <v>386</v>
      </c>
      <c r="C231" s="39">
        <v>3</v>
      </c>
      <c r="D231" s="40" t="s">
        <v>0</v>
      </c>
      <c r="E231" s="41"/>
      <c r="F231" s="41">
        <f t="shared" si="3"/>
        <v>0</v>
      </c>
      <c r="H231" s="9"/>
    </row>
    <row r="232" spans="1:8" ht="15" x14ac:dyDescent="0.25">
      <c r="A232" s="76" t="s">
        <v>256</v>
      </c>
      <c r="B232" s="38" t="s">
        <v>387</v>
      </c>
      <c r="C232" s="39">
        <v>1</v>
      </c>
      <c r="D232" s="40" t="s">
        <v>0</v>
      </c>
      <c r="E232" s="41"/>
      <c r="F232" s="41">
        <f t="shared" si="3"/>
        <v>0</v>
      </c>
      <c r="H232" s="9"/>
    </row>
    <row r="233" spans="1:8" ht="15" x14ac:dyDescent="0.25">
      <c r="A233" s="76" t="s">
        <v>388</v>
      </c>
      <c r="B233" s="38" t="s">
        <v>389</v>
      </c>
      <c r="C233" s="39">
        <v>1</v>
      </c>
      <c r="D233" s="40" t="s">
        <v>0</v>
      </c>
      <c r="E233" s="41"/>
      <c r="F233" s="41">
        <f t="shared" si="3"/>
        <v>0</v>
      </c>
      <c r="H233" s="9"/>
    </row>
    <row r="234" spans="1:8" ht="15" x14ac:dyDescent="0.25">
      <c r="A234" s="76" t="s">
        <v>390</v>
      </c>
      <c r="B234" s="38" t="s">
        <v>391</v>
      </c>
      <c r="C234" s="39">
        <v>3</v>
      </c>
      <c r="D234" s="40" t="s">
        <v>0</v>
      </c>
      <c r="E234" s="41"/>
      <c r="F234" s="41">
        <f t="shared" si="3"/>
        <v>0</v>
      </c>
      <c r="H234" s="9"/>
    </row>
    <row r="235" spans="1:8" ht="15" x14ac:dyDescent="0.25">
      <c r="A235" s="76" t="s">
        <v>385</v>
      </c>
      <c r="B235" s="38" t="s">
        <v>392</v>
      </c>
      <c r="C235" s="39">
        <v>2</v>
      </c>
      <c r="D235" s="40" t="s">
        <v>0</v>
      </c>
      <c r="E235" s="41"/>
      <c r="F235" s="41">
        <f t="shared" si="3"/>
        <v>0</v>
      </c>
      <c r="H235" s="9"/>
    </row>
    <row r="236" spans="1:8" ht="15" x14ac:dyDescent="0.25">
      <c r="A236" s="76" t="s">
        <v>393</v>
      </c>
      <c r="B236" s="38" t="s">
        <v>394</v>
      </c>
      <c r="C236" s="39">
        <v>4</v>
      </c>
      <c r="D236" s="40" t="s">
        <v>0</v>
      </c>
      <c r="E236" s="41"/>
      <c r="F236" s="41">
        <f t="shared" si="3"/>
        <v>0</v>
      </c>
      <c r="H236" s="9"/>
    </row>
    <row r="237" spans="1:8" ht="15" customHeight="1" x14ac:dyDescent="0.25">
      <c r="A237" s="76" t="s">
        <v>395</v>
      </c>
      <c r="B237" s="38" t="s">
        <v>396</v>
      </c>
      <c r="C237" s="39">
        <v>2</v>
      </c>
      <c r="D237" s="40" t="s">
        <v>0</v>
      </c>
      <c r="E237" s="41"/>
      <c r="F237" s="41">
        <f t="shared" si="3"/>
        <v>0</v>
      </c>
      <c r="H237" s="9"/>
    </row>
    <row r="238" spans="1:8" ht="15" x14ac:dyDescent="0.25">
      <c r="A238" s="76" t="s">
        <v>397</v>
      </c>
      <c r="B238" s="38" t="s">
        <v>398</v>
      </c>
      <c r="C238" s="39">
        <v>4</v>
      </c>
      <c r="D238" s="40" t="s">
        <v>0</v>
      </c>
      <c r="E238" s="41"/>
      <c r="F238" s="41">
        <f t="shared" si="3"/>
        <v>0</v>
      </c>
      <c r="H238" s="9"/>
    </row>
    <row r="239" spans="1:8" ht="15" x14ac:dyDescent="0.25">
      <c r="A239" s="76" t="s">
        <v>399</v>
      </c>
      <c r="B239" s="38" t="s">
        <v>400</v>
      </c>
      <c r="C239" s="39">
        <v>4</v>
      </c>
      <c r="D239" s="40" t="s">
        <v>0</v>
      </c>
      <c r="E239" s="41"/>
      <c r="F239" s="41">
        <f t="shared" si="3"/>
        <v>0</v>
      </c>
      <c r="H239" s="9"/>
    </row>
    <row r="240" spans="1:8" ht="15" x14ac:dyDescent="0.25">
      <c r="A240" s="76" t="s">
        <v>401</v>
      </c>
      <c r="B240" s="38" t="s">
        <v>402</v>
      </c>
      <c r="C240" s="39">
        <v>1</v>
      </c>
      <c r="D240" s="40" t="s">
        <v>0</v>
      </c>
      <c r="E240" s="41"/>
      <c r="F240" s="41">
        <f t="shared" si="3"/>
        <v>0</v>
      </c>
      <c r="H240" s="9"/>
    </row>
    <row r="241" spans="1:8" ht="15" x14ac:dyDescent="0.25">
      <c r="A241" s="76" t="s">
        <v>403</v>
      </c>
      <c r="B241" s="38" t="s">
        <v>404</v>
      </c>
      <c r="C241" s="39">
        <v>1</v>
      </c>
      <c r="D241" s="40" t="s">
        <v>0</v>
      </c>
      <c r="E241" s="41"/>
      <c r="F241" s="41">
        <f t="shared" si="3"/>
        <v>0</v>
      </c>
      <c r="H241" s="9"/>
    </row>
    <row r="242" spans="1:8" ht="15" x14ac:dyDescent="0.25">
      <c r="A242" s="76" t="s">
        <v>405</v>
      </c>
      <c r="B242" s="38" t="s">
        <v>406</v>
      </c>
      <c r="C242" s="39">
        <v>1</v>
      </c>
      <c r="D242" s="40" t="s">
        <v>0</v>
      </c>
      <c r="E242" s="41"/>
      <c r="F242" s="41">
        <f t="shared" si="3"/>
        <v>0</v>
      </c>
      <c r="H242" s="9"/>
    </row>
    <row r="243" spans="1:8" ht="15" x14ac:dyDescent="0.25">
      <c r="A243" s="78"/>
      <c r="B243" s="38" t="s">
        <v>350</v>
      </c>
      <c r="C243" s="39">
        <v>1</v>
      </c>
      <c r="D243" s="40" t="s">
        <v>0</v>
      </c>
      <c r="E243" s="41"/>
      <c r="F243" s="37">
        <f>E243*C243</f>
        <v>0</v>
      </c>
      <c r="H243" s="9"/>
    </row>
    <row r="244" spans="1:8" ht="15" x14ac:dyDescent="0.25">
      <c r="A244" s="46"/>
      <c r="B244" s="47"/>
      <c r="C244" s="48"/>
      <c r="D244" s="49" t="s">
        <v>1</v>
      </c>
      <c r="E244" s="50"/>
      <c r="F244" s="51">
        <f>SUM(F5:F205)</f>
        <v>0</v>
      </c>
      <c r="H244" s="9"/>
    </row>
    <row r="245" spans="1:8" ht="15" x14ac:dyDescent="0.25">
      <c r="A245" s="52"/>
      <c r="B245" s="53"/>
      <c r="C245" s="54"/>
      <c r="D245" s="55">
        <v>21</v>
      </c>
      <c r="E245" s="55" t="s">
        <v>2</v>
      </c>
      <c r="F245" s="56">
        <f>F244*0.21</f>
        <v>0</v>
      </c>
      <c r="H245" s="9"/>
    </row>
    <row r="246" spans="1:8" ht="15.75" thickBot="1" x14ac:dyDescent="0.3">
      <c r="A246" s="52"/>
      <c r="B246" s="53"/>
      <c r="C246" s="57"/>
      <c r="D246" s="67" t="s">
        <v>3</v>
      </c>
      <c r="E246" s="68"/>
      <c r="F246" s="58">
        <f>SUM(F244+F245)</f>
        <v>0</v>
      </c>
      <c r="H246" s="9"/>
    </row>
    <row r="247" spans="1:8" ht="18.75" x14ac:dyDescent="0.3">
      <c r="A247" s="10"/>
      <c r="B247" s="3"/>
      <c r="C247" s="3"/>
      <c r="D247" s="3"/>
      <c r="E247" s="3"/>
      <c r="F247" s="11"/>
      <c r="H247" s="9"/>
    </row>
    <row r="248" spans="1:8" ht="18.75" x14ac:dyDescent="0.3">
      <c r="A248" s="12"/>
      <c r="B248" s="3"/>
      <c r="C248" s="3"/>
      <c r="D248" s="3"/>
      <c r="E248" s="3"/>
      <c r="F248" s="3"/>
      <c r="H248" s="9"/>
    </row>
    <row r="249" spans="1:8" ht="18.75" x14ac:dyDescent="0.3">
      <c r="A249" s="10"/>
      <c r="B249" s="3"/>
      <c r="C249" s="3"/>
      <c r="D249" s="13"/>
      <c r="E249" s="3"/>
      <c r="F249" s="3"/>
      <c r="G249" s="14"/>
      <c r="H249" s="9"/>
    </row>
    <row r="250" spans="1:8" ht="18.75" x14ac:dyDescent="0.3">
      <c r="A250" s="10"/>
      <c r="B250" s="15"/>
      <c r="C250" s="3"/>
      <c r="D250" s="13"/>
      <c r="E250" s="3"/>
      <c r="F250" s="3"/>
      <c r="G250" s="14"/>
      <c r="H250" s="9"/>
    </row>
    <row r="251" spans="1:8" ht="18.75" x14ac:dyDescent="0.3">
      <c r="A251" s="10"/>
      <c r="B251" s="3"/>
      <c r="C251" s="3"/>
      <c r="D251" s="13"/>
      <c r="E251" s="3"/>
      <c r="F251" s="3"/>
      <c r="G251" s="14"/>
      <c r="H251" s="9"/>
    </row>
    <row r="252" spans="1:8" ht="18.75" x14ac:dyDescent="0.3">
      <c r="A252" s="10"/>
      <c r="B252" s="3"/>
      <c r="C252" s="3"/>
      <c r="D252" s="3"/>
      <c r="E252" s="16"/>
      <c r="F252" s="3"/>
      <c r="G252" s="8"/>
      <c r="H252" s="9"/>
    </row>
    <row r="253" spans="1:8" ht="18.75" x14ac:dyDescent="0.3">
      <c r="A253" s="2"/>
      <c r="B253" s="17"/>
      <c r="C253" s="3"/>
      <c r="D253" s="3"/>
      <c r="E253" s="18"/>
      <c r="F253" s="3"/>
      <c r="H253" s="7"/>
    </row>
    <row r="254" spans="1:8" ht="24.4" customHeight="1" x14ac:dyDescent="0.3">
      <c r="A254" s="10"/>
    </row>
    <row r="256" spans="1:8" ht="20.85" customHeight="1" x14ac:dyDescent="0.2"/>
    <row r="259" spans="8:9" ht="15.75" x14ac:dyDescent="0.25">
      <c r="H259" s="20"/>
      <c r="I259" s="14"/>
    </row>
    <row r="260" spans="8:9" ht="15.75" x14ac:dyDescent="0.25">
      <c r="H260" s="20"/>
      <c r="I260" s="14"/>
    </row>
    <row r="261" spans="8:9" ht="15.75" x14ac:dyDescent="0.25">
      <c r="H261" s="20"/>
      <c r="I261" s="14"/>
    </row>
    <row r="262" spans="8:9" ht="15.75" x14ac:dyDescent="0.25">
      <c r="I262" s="21"/>
    </row>
  </sheetData>
  <sheetProtection selectLockedCells="1" selectUnlockedCells="1"/>
  <mergeCells count="3">
    <mergeCell ref="A2:F2"/>
    <mergeCell ref="D246:E246"/>
    <mergeCell ref="A1:F1"/>
  </mergeCells>
  <printOptions horizontalCentered="1"/>
  <pageMargins left="0.19652777777777777" right="0.19652777777777777" top="0" bottom="0" header="0.51180555555555551" footer="0.51180555555555551"/>
  <pageSetup paperSize="9" scale="62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207"/>
    </sheetView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G207"/>
    </sheetView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G207"/>
    </sheetView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G207"/>
    </sheetView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List5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jerabek</dc:creator>
  <cp:lastModifiedBy>Zuzana Jindrová</cp:lastModifiedBy>
  <cp:lastPrinted>2025-09-16T06:24:15Z</cp:lastPrinted>
  <dcterms:created xsi:type="dcterms:W3CDTF">2021-06-15T06:46:47Z</dcterms:created>
  <dcterms:modified xsi:type="dcterms:W3CDTF">2025-09-16T06:24:28Z</dcterms:modified>
</cp:coreProperties>
</file>