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THS\investice THS\Výměna svítidel 2019-2020\Svetla 2020\_Zadávací řízení 2020 výměna svítidel\Dokumentace zadavaciho rizeni\"/>
    </mc:Choice>
  </mc:AlternateContent>
  <bookViews>
    <workbookView xWindow="930" yWindow="0" windowWidth="27870" windowHeight="1609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H55" i="1" l="1"/>
  <c r="H45" i="1"/>
  <c r="H35" i="1"/>
  <c r="H25" i="1"/>
  <c r="G8" i="1"/>
  <c r="H8" i="1" s="1"/>
  <c r="G9" i="1"/>
  <c r="H9" i="1" s="1"/>
  <c r="H60" i="1"/>
  <c r="H61" i="1"/>
  <c r="H62" i="1"/>
  <c r="H59" i="1"/>
  <c r="G34" i="1"/>
  <c r="F34" i="1"/>
  <c r="G33" i="1"/>
  <c r="F33" i="1"/>
  <c r="G32" i="1"/>
  <c r="F32" i="1"/>
  <c r="G31" i="1"/>
  <c r="F31" i="1"/>
  <c r="G30" i="1"/>
  <c r="F30" i="1"/>
  <c r="G29" i="1"/>
  <c r="F29" i="1"/>
  <c r="G23" i="1"/>
  <c r="F23" i="1"/>
  <c r="G22" i="1"/>
  <c r="F22" i="1"/>
  <c r="G54" i="1"/>
  <c r="F54" i="1"/>
  <c r="G53" i="1"/>
  <c r="F53" i="1"/>
  <c r="G52" i="1"/>
  <c r="F52" i="1"/>
  <c r="G51" i="1"/>
  <c r="F51" i="1"/>
  <c r="G50" i="1"/>
  <c r="F50" i="1"/>
  <c r="G49" i="1"/>
  <c r="F49" i="1"/>
  <c r="G44" i="1"/>
  <c r="F44" i="1"/>
  <c r="G43" i="1"/>
  <c r="F43" i="1"/>
  <c r="G42" i="1"/>
  <c r="F42" i="1"/>
  <c r="G41" i="1"/>
  <c r="F41" i="1"/>
  <c r="G40" i="1"/>
  <c r="F40" i="1"/>
  <c r="G39" i="1"/>
  <c r="F39" i="1"/>
  <c r="G24" i="1"/>
  <c r="F24" i="1"/>
  <c r="G14" i="1"/>
  <c r="F14" i="1"/>
  <c r="G13" i="1"/>
  <c r="F13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7" i="1"/>
  <c r="H7" i="1" s="1"/>
  <c r="G6" i="1"/>
  <c r="H6" i="1" s="1"/>
  <c r="G5" i="1"/>
  <c r="H5" i="1" s="1"/>
  <c r="G4" i="1"/>
  <c r="H51" i="1" l="1"/>
  <c r="H53" i="1"/>
  <c r="H30" i="1"/>
  <c r="H34" i="1"/>
  <c r="H17" i="1"/>
  <c r="H21" i="1"/>
  <c r="H13" i="1"/>
  <c r="H15" i="1"/>
  <c r="H18" i="1"/>
  <c r="H24" i="1"/>
  <c r="H50" i="1"/>
  <c r="H52" i="1"/>
  <c r="H42" i="1"/>
  <c r="H44" i="1"/>
  <c r="H32" i="1"/>
  <c r="H20" i="1"/>
  <c r="H31" i="1"/>
  <c r="H39" i="1"/>
  <c r="H41" i="1"/>
  <c r="H49" i="1"/>
  <c r="H54" i="1"/>
  <c r="H40" i="1"/>
  <c r="H23" i="1"/>
  <c r="H33" i="1"/>
  <c r="H14" i="1"/>
  <c r="H19" i="1"/>
  <c r="H22" i="1"/>
  <c r="H63" i="1"/>
  <c r="H29" i="1"/>
  <c r="H16" i="1"/>
  <c r="H43" i="1"/>
  <c r="H4" i="1"/>
  <c r="H10" i="1" s="1"/>
  <c r="H36" i="1" l="1"/>
  <c r="H26" i="1"/>
  <c r="H56" i="1"/>
  <c r="H46" i="1"/>
  <c r="H67" i="1" l="1"/>
</calcChain>
</file>

<file path=xl/sharedStrings.xml><?xml version="1.0" encoding="utf-8"?>
<sst xmlns="http://schemas.openxmlformats.org/spreadsheetml/2006/main" count="139" uniqueCount="50">
  <si>
    <t>Jednotka</t>
  </si>
  <si>
    <t>Množství</t>
  </si>
  <si>
    <t>ks</t>
  </si>
  <si>
    <t>Oddíl 6 - Vedlejší rozpočtové náklady</t>
  </si>
  <si>
    <t>Dokumentace skutečného provedení stavby</t>
  </si>
  <si>
    <t>soubor</t>
  </si>
  <si>
    <t>Demontáž svítidel 4.NP 130 ks</t>
  </si>
  <si>
    <t>Ekologická likvidace demontovaných svítidel a zdrojů</t>
  </si>
  <si>
    <t>Dodávka a montáž světel typ L -  včetně montážní sady</t>
  </si>
  <si>
    <t>Dodávka a montáž světel typ M - včetně montážní sady</t>
  </si>
  <si>
    <t>Dodávka a montáž světel typ Q - včetně montážní sady</t>
  </si>
  <si>
    <t>Dodávka a montáž světel typ P - včetně montážní sady</t>
  </si>
  <si>
    <t>Dodávka a montáž světel typ R - včetně montážní sady</t>
  </si>
  <si>
    <t>Dodávka a montáž světel typ C - včetně montážní sady</t>
  </si>
  <si>
    <t>Dodávka a montáž světel typ J  - včetně montážní sady</t>
  </si>
  <si>
    <t>Dodávka a montáž světel typ K - včetně montážní sady</t>
  </si>
  <si>
    <t>Dodávka a montáž světel typ S - včetně montážní sady</t>
  </si>
  <si>
    <t>Dodávka a montáž světel typ E  - včetně montážní sady</t>
  </si>
  <si>
    <t>Dodávka a montáž světel typ I  - včetně montážní sady</t>
  </si>
  <si>
    <t>Dodávka a montáž světel typ O  - včetně montážní sady</t>
  </si>
  <si>
    <t>Dodávka a montáž světel typ D - včetně montážní sady</t>
  </si>
  <si>
    <t>Dodávka a montáž světel typ G - včetně montážní sady</t>
  </si>
  <si>
    <t>Oddíl 2 - Dodávka a montáž 1.NP</t>
  </si>
  <si>
    <t>Oddíl 3 - Dodávka a montáž 2.NP</t>
  </si>
  <si>
    <t>Oddíl 4 - Dodávka a montáž 4.NP</t>
  </si>
  <si>
    <t>Oddíl 5 - Dodávka a montáž 5.NP</t>
  </si>
  <si>
    <t>Oddíl 1 - Demontážní práce</t>
  </si>
  <si>
    <t>Dodávka cena za kus (Kč)</t>
  </si>
  <si>
    <t>Montáž cena za kus (Kč)</t>
  </si>
  <si>
    <t>Celkem za položku
(Kč)</t>
  </si>
  <si>
    <t>Celkem montáž
(Kč)</t>
  </si>
  <si>
    <t>Celkem dodávka
(Kč)</t>
  </si>
  <si>
    <t>Celkem demontáž
(Kč)</t>
  </si>
  <si>
    <t>Cena celkem za oddíl 1 (Kč)</t>
  </si>
  <si>
    <t>Cena celkem za oddíl 2 (Kč)</t>
  </si>
  <si>
    <t>Cena celkem za oddíl 3 (Kč)</t>
  </si>
  <si>
    <t>Cena celkem za oddíl 4 (Kč)</t>
  </si>
  <si>
    <t>Cena celkem za oddíl 5 (Kč)</t>
  </si>
  <si>
    <t>Cena celkem za oddíl 6 (Kč)</t>
  </si>
  <si>
    <t>Cena celkem za všechny oddíly (Kč)</t>
  </si>
  <si>
    <t>Revize dle Technické zprávy</t>
  </si>
  <si>
    <t>Doprava</t>
  </si>
  <si>
    <t>Likvidace ostaních odpadů (obaly, suť apod.)</t>
  </si>
  <si>
    <t>Demontáž svítidel 1.NP 130 ks</t>
  </si>
  <si>
    <t>Demontáž svítidel 2.NP 145 ks</t>
  </si>
  <si>
    <t>Demontáž svítidel 5.NP 150 ks</t>
  </si>
  <si>
    <t>Jednotková cena (Kč)</t>
  </si>
  <si>
    <r>
      <t xml:space="preserve">Drobné stavební práce po odstranění </t>
    </r>
    <r>
      <rPr>
        <b/>
        <sz val="10"/>
        <rFont val="Arial CE"/>
      </rPr>
      <t>nenahrazovaných</t>
    </r>
    <r>
      <rPr>
        <sz val="10"/>
        <rFont val="Arial CE"/>
        <charset val="238"/>
      </rPr>
      <t xml:space="preserve"> světel včetně materiálu (cca 60 ks) </t>
    </r>
  </si>
  <si>
    <t xml:space="preserve">Drobné stavební práce včetně materiálu (opravy stěn, sádrování, opravy štuků a výmalba) </t>
  </si>
  <si>
    <t>Příloha č. 7: Položkový rozpočet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</si>
</sst>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0"/>
      <name val="Arial CE"/>
    </font>
    <font>
      <b/>
      <sz val="11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horizontal="left" vertical="top"/>
    </xf>
    <xf numFmtId="1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2" fontId="1" fillId="0" borderId="0" xfId="0" applyNumberFormat="1" applyFont="1" applyAlignment="1">
      <alignment vertical="top" wrapText="1"/>
    </xf>
    <xf numFmtId="2" fontId="0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0" fillId="0" borderId="0" xfId="0" applyFont="1" applyAlignment="1">
      <alignment horizontal="center" wrapText="1"/>
    </xf>
    <xf numFmtId="164" fontId="3" fillId="2" borderId="0" xfId="0" applyNumberFormat="1" applyFont="1" applyFill="1" applyAlignment="1">
      <alignment vertical="top"/>
    </xf>
    <xf numFmtId="2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vertical="top"/>
    </xf>
    <xf numFmtId="0" fontId="0" fillId="4" borderId="0" xfId="0" applyFont="1" applyFill="1" applyAlignment="1">
      <alignment horizontal="left" vertical="top" wrapText="1"/>
    </xf>
    <xf numFmtId="1" fontId="0" fillId="4" borderId="0" xfId="0" applyNumberFormat="1" applyFont="1" applyFill="1" applyAlignment="1">
      <alignment horizontal="center" vertical="top" wrapText="1"/>
    </xf>
    <xf numFmtId="164" fontId="0" fillId="4" borderId="0" xfId="0" applyNumberFormat="1" applyFont="1" applyFill="1" applyAlignment="1">
      <alignment horizontal="center" vertical="top" wrapText="1"/>
    </xf>
    <xf numFmtId="2" fontId="1" fillId="4" borderId="0" xfId="0" applyNumberFormat="1" applyFont="1" applyFill="1" applyAlignment="1">
      <alignment vertical="top" wrapText="1"/>
    </xf>
    <xf numFmtId="2" fontId="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>
      <alignment horizontal="left" vertical="top" wrapText="1"/>
    </xf>
    <xf numFmtId="1" fontId="0" fillId="0" borderId="0" xfId="0" applyNumberFormat="1" applyFont="1" applyFill="1" applyAlignment="1">
      <alignment horizontal="center" vertical="top" wrapText="1"/>
    </xf>
    <xf numFmtId="164" fontId="0" fillId="0" borderId="0" xfId="0" applyNumberFormat="1" applyFont="1" applyFill="1" applyAlignment="1">
      <alignment horizontal="center" vertical="top" wrapText="1"/>
    </xf>
    <xf numFmtId="164" fontId="0" fillId="4" borderId="0" xfId="0" applyNumberFormat="1" applyFont="1" applyFill="1" applyAlignment="1">
      <alignment vertical="top"/>
    </xf>
    <xf numFmtId="164" fontId="0" fillId="3" borderId="0" xfId="0" applyNumberFormat="1" applyFont="1" applyFill="1" applyAlignment="1" applyProtection="1">
      <alignment vertical="top"/>
      <protection locked="0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67"/>
  <sheetViews>
    <sheetView tabSelected="1" zoomScaleNormal="100" workbookViewId="0">
      <selection activeCell="D14" sqref="D14"/>
    </sheetView>
  </sheetViews>
  <sheetFormatPr defaultColWidth="8.7265625" defaultRowHeight="12.5" x14ac:dyDescent="0.25"/>
  <cols>
    <col min="1" max="1" width="62.54296875" style="7" bestFit="1" customWidth="1"/>
    <col min="2" max="2" width="8.1796875" style="1" customWidth="1"/>
    <col min="3" max="3" width="8.26953125" style="2" bestFit="1" customWidth="1"/>
    <col min="4" max="4" width="12.26953125" style="3" customWidth="1"/>
    <col min="5" max="5" width="13.26953125" style="3" customWidth="1"/>
    <col min="6" max="8" width="18.7265625" style="3" customWidth="1"/>
    <col min="9" max="9" width="12" style="4" bestFit="1" customWidth="1"/>
    <col min="10" max="16384" width="8.7265625" style="4"/>
  </cols>
  <sheetData>
    <row r="1" spans="1:8" ht="24" customHeight="1" x14ac:dyDescent="0.3">
      <c r="A1" s="27" t="s">
        <v>49</v>
      </c>
      <c r="B1" s="24"/>
      <c r="C1" s="25"/>
      <c r="D1" s="26"/>
      <c r="E1" s="26"/>
      <c r="F1" s="26"/>
      <c r="G1" s="26"/>
      <c r="H1" s="26"/>
    </row>
    <row r="2" spans="1:8" s="9" customFormat="1" x14ac:dyDescent="0.25">
      <c r="A2" s="18"/>
      <c r="B2" s="19"/>
      <c r="C2" s="20"/>
      <c r="D2" s="21"/>
      <c r="E2" s="21"/>
      <c r="F2" s="21"/>
      <c r="G2" s="21"/>
      <c r="H2" s="21"/>
    </row>
    <row r="3" spans="1:8" ht="25" x14ac:dyDescent="0.25">
      <c r="A3" s="17" t="s">
        <v>26</v>
      </c>
      <c r="B3" s="14" t="s">
        <v>0</v>
      </c>
      <c r="C3" s="15" t="s">
        <v>1</v>
      </c>
      <c r="D3" s="16"/>
      <c r="E3" s="16" t="s">
        <v>46</v>
      </c>
      <c r="F3" s="16"/>
      <c r="G3" s="16" t="s">
        <v>32</v>
      </c>
      <c r="H3" s="16" t="s">
        <v>29</v>
      </c>
    </row>
    <row r="4" spans="1:8" x14ac:dyDescent="0.25">
      <c r="A4" s="11" t="s">
        <v>43</v>
      </c>
      <c r="B4" s="1" t="s">
        <v>5</v>
      </c>
      <c r="C4" s="2">
        <v>1</v>
      </c>
      <c r="E4" s="23"/>
      <c r="G4" s="3">
        <f t="shared" ref="G4:G9" si="0">SUM(E4*C4)</f>
        <v>0</v>
      </c>
      <c r="H4" s="3">
        <f t="shared" ref="H4:H9" si="1">G4</f>
        <v>0</v>
      </c>
    </row>
    <row r="5" spans="1:8" x14ac:dyDescent="0.25">
      <c r="A5" s="11" t="s">
        <v>44</v>
      </c>
      <c r="B5" s="1" t="s">
        <v>5</v>
      </c>
      <c r="C5" s="2">
        <v>1</v>
      </c>
      <c r="E5" s="23"/>
      <c r="G5" s="3">
        <f t="shared" si="0"/>
        <v>0</v>
      </c>
      <c r="H5" s="3">
        <f t="shared" si="1"/>
        <v>0</v>
      </c>
    </row>
    <row r="6" spans="1:8" x14ac:dyDescent="0.25">
      <c r="A6" s="11" t="s">
        <v>6</v>
      </c>
      <c r="B6" s="1" t="s">
        <v>5</v>
      </c>
      <c r="C6" s="2">
        <v>1</v>
      </c>
      <c r="E6" s="23"/>
      <c r="G6" s="3">
        <f t="shared" si="0"/>
        <v>0</v>
      </c>
      <c r="H6" s="3">
        <f t="shared" si="1"/>
        <v>0</v>
      </c>
    </row>
    <row r="7" spans="1:8" x14ac:dyDescent="0.25">
      <c r="A7" s="11" t="s">
        <v>45</v>
      </c>
      <c r="B7" s="1" t="s">
        <v>5</v>
      </c>
      <c r="C7" s="2">
        <v>1</v>
      </c>
      <c r="E7" s="23"/>
      <c r="G7" s="3">
        <f t="shared" si="0"/>
        <v>0</v>
      </c>
      <c r="H7" s="3">
        <f t="shared" si="1"/>
        <v>0</v>
      </c>
    </row>
    <row r="8" spans="1:8" ht="25.5" x14ac:dyDescent="0.25">
      <c r="A8" s="7" t="s">
        <v>47</v>
      </c>
      <c r="B8" s="1" t="s">
        <v>5</v>
      </c>
      <c r="C8" s="2">
        <v>1</v>
      </c>
      <c r="E8" s="23"/>
      <c r="G8" s="3">
        <f t="shared" si="0"/>
        <v>0</v>
      </c>
      <c r="H8" s="3">
        <f t="shared" si="1"/>
        <v>0</v>
      </c>
    </row>
    <row r="9" spans="1:8" x14ac:dyDescent="0.25">
      <c r="A9" s="7" t="s">
        <v>7</v>
      </c>
      <c r="B9" s="1" t="s">
        <v>5</v>
      </c>
      <c r="C9" s="2">
        <v>1</v>
      </c>
      <c r="E9" s="23"/>
      <c r="G9" s="3">
        <f t="shared" si="0"/>
        <v>0</v>
      </c>
      <c r="H9" s="3">
        <f t="shared" si="1"/>
        <v>0</v>
      </c>
    </row>
    <row r="10" spans="1:8" ht="13" x14ac:dyDescent="0.25">
      <c r="A10" s="6" t="s">
        <v>33</v>
      </c>
      <c r="H10" s="13">
        <f>SUM(H4:H9)</f>
        <v>0</v>
      </c>
    </row>
    <row r="11" spans="1:8" x14ac:dyDescent="0.25">
      <c r="A11" s="4"/>
      <c r="H11" s="4"/>
    </row>
    <row r="12" spans="1:8" ht="25.9" customHeight="1" x14ac:dyDescent="0.25">
      <c r="A12" s="17" t="s">
        <v>22</v>
      </c>
      <c r="B12" s="14" t="s">
        <v>0</v>
      </c>
      <c r="C12" s="15" t="s">
        <v>1</v>
      </c>
      <c r="D12" s="16" t="s">
        <v>27</v>
      </c>
      <c r="E12" s="16" t="s">
        <v>28</v>
      </c>
      <c r="F12" s="16" t="s">
        <v>31</v>
      </c>
      <c r="G12" s="16" t="s">
        <v>30</v>
      </c>
      <c r="H12" s="16" t="s">
        <v>29</v>
      </c>
    </row>
    <row r="13" spans="1:8" x14ac:dyDescent="0.25">
      <c r="A13" s="7" t="s">
        <v>13</v>
      </c>
      <c r="B13" s="1" t="s">
        <v>2</v>
      </c>
      <c r="C13">
        <v>2</v>
      </c>
      <c r="D13" s="23"/>
      <c r="E13" s="23"/>
      <c r="F13" s="3">
        <f>SUM(D13*C13)</f>
        <v>0</v>
      </c>
      <c r="G13" s="3">
        <f>SUM(E13*C13)</f>
        <v>0</v>
      </c>
      <c r="H13" s="3">
        <f>SUM(F13:G13)</f>
        <v>0</v>
      </c>
    </row>
    <row r="14" spans="1:8" x14ac:dyDescent="0.25">
      <c r="A14" s="7" t="s">
        <v>20</v>
      </c>
      <c r="B14" s="1" t="s">
        <v>2</v>
      </c>
      <c r="C14">
        <v>8</v>
      </c>
      <c r="D14" s="23"/>
      <c r="E14" s="23"/>
      <c r="F14" s="3">
        <f>SUM(D14*C14)</f>
        <v>0</v>
      </c>
      <c r="G14" s="3">
        <f>SUM(E14*C14)</f>
        <v>0</v>
      </c>
      <c r="H14" s="3">
        <f>SUM(F14:G14)</f>
        <v>0</v>
      </c>
    </row>
    <row r="15" spans="1:8" x14ac:dyDescent="0.25">
      <c r="A15" s="7" t="s">
        <v>17</v>
      </c>
      <c r="B15" s="1" t="s">
        <v>2</v>
      </c>
      <c r="C15">
        <v>6</v>
      </c>
      <c r="D15" s="23"/>
      <c r="E15" s="23"/>
      <c r="F15" s="3">
        <f t="shared" ref="F15:F21" si="2">SUM(D15*C15)</f>
        <v>0</v>
      </c>
      <c r="G15" s="3">
        <f t="shared" ref="G15:G21" si="3">SUM(E15*C15)</f>
        <v>0</v>
      </c>
      <c r="H15" s="3">
        <f t="shared" ref="H15:H21" si="4">SUM(F15:G15)</f>
        <v>0</v>
      </c>
    </row>
    <row r="16" spans="1:8" x14ac:dyDescent="0.25">
      <c r="A16" s="7" t="s">
        <v>21</v>
      </c>
      <c r="B16" s="1" t="s">
        <v>2</v>
      </c>
      <c r="C16">
        <v>10</v>
      </c>
      <c r="D16" s="23"/>
      <c r="E16" s="23"/>
      <c r="F16" s="3">
        <f t="shared" si="2"/>
        <v>0</v>
      </c>
      <c r="G16" s="3">
        <f t="shared" si="3"/>
        <v>0</v>
      </c>
      <c r="H16" s="3">
        <f t="shared" si="4"/>
        <v>0</v>
      </c>
    </row>
    <row r="17" spans="1:253" x14ac:dyDescent="0.25">
      <c r="A17" s="7" t="s">
        <v>14</v>
      </c>
      <c r="B17" s="1" t="s">
        <v>2</v>
      </c>
      <c r="C17">
        <v>1</v>
      </c>
      <c r="D17" s="23"/>
      <c r="E17" s="23"/>
      <c r="F17" s="3">
        <f t="shared" si="2"/>
        <v>0</v>
      </c>
      <c r="G17" s="3">
        <f t="shared" si="3"/>
        <v>0</v>
      </c>
      <c r="H17" s="3">
        <f t="shared" si="4"/>
        <v>0</v>
      </c>
    </row>
    <row r="18" spans="1:253" x14ac:dyDescent="0.25">
      <c r="A18" s="7" t="s">
        <v>15</v>
      </c>
      <c r="B18" s="1" t="s">
        <v>2</v>
      </c>
      <c r="C18">
        <v>11</v>
      </c>
      <c r="D18" s="23"/>
      <c r="E18" s="23"/>
      <c r="F18" s="3">
        <f t="shared" si="2"/>
        <v>0</v>
      </c>
      <c r="G18" s="3">
        <f t="shared" si="3"/>
        <v>0</v>
      </c>
      <c r="H18" s="3">
        <f t="shared" si="4"/>
        <v>0</v>
      </c>
    </row>
    <row r="19" spans="1:253" x14ac:dyDescent="0.25">
      <c r="A19" s="7" t="s">
        <v>8</v>
      </c>
      <c r="B19" s="1" t="s">
        <v>2</v>
      </c>
      <c r="C19">
        <v>34</v>
      </c>
      <c r="D19" s="23"/>
      <c r="E19" s="23"/>
      <c r="F19" s="3">
        <f t="shared" si="2"/>
        <v>0</v>
      </c>
      <c r="G19" s="3">
        <f t="shared" si="3"/>
        <v>0</v>
      </c>
      <c r="H19" s="3">
        <f t="shared" si="4"/>
        <v>0</v>
      </c>
    </row>
    <row r="20" spans="1:253" x14ac:dyDescent="0.25">
      <c r="A20" s="7" t="s">
        <v>9</v>
      </c>
      <c r="B20" s="1" t="s">
        <v>2</v>
      </c>
      <c r="C20">
        <v>16</v>
      </c>
      <c r="D20" s="23"/>
      <c r="E20" s="23"/>
      <c r="F20" s="3">
        <f t="shared" si="2"/>
        <v>0</v>
      </c>
      <c r="G20" s="3">
        <f t="shared" si="3"/>
        <v>0</v>
      </c>
      <c r="H20" s="3">
        <f t="shared" si="4"/>
        <v>0</v>
      </c>
    </row>
    <row r="21" spans="1:253" x14ac:dyDescent="0.25">
      <c r="A21" s="7" t="s">
        <v>19</v>
      </c>
      <c r="B21" s="1" t="s">
        <v>2</v>
      </c>
      <c r="C21">
        <v>5</v>
      </c>
      <c r="D21" s="23"/>
      <c r="E21" s="23"/>
      <c r="F21" s="3">
        <f t="shared" si="2"/>
        <v>0</v>
      </c>
      <c r="G21" s="3">
        <f t="shared" si="3"/>
        <v>0</v>
      </c>
      <c r="H21" s="3">
        <f t="shared" si="4"/>
        <v>0</v>
      </c>
    </row>
    <row r="22" spans="1:253" x14ac:dyDescent="0.25">
      <c r="A22" s="7" t="s">
        <v>10</v>
      </c>
      <c r="B22" s="1" t="s">
        <v>2</v>
      </c>
      <c r="C22">
        <v>10</v>
      </c>
      <c r="D22" s="23"/>
      <c r="E22" s="23"/>
      <c r="F22" s="3">
        <f>SUM(D22*C22)</f>
        <v>0</v>
      </c>
      <c r="G22" s="3">
        <f>SUM(E22*C22)</f>
        <v>0</v>
      </c>
      <c r="H22" s="3">
        <f>SUM(F22:G22)</f>
        <v>0</v>
      </c>
    </row>
    <row r="23" spans="1:253" x14ac:dyDescent="0.25">
      <c r="A23" s="7" t="s">
        <v>12</v>
      </c>
      <c r="B23" s="1" t="s">
        <v>2</v>
      </c>
      <c r="C23">
        <v>6</v>
      </c>
      <c r="D23" s="23"/>
      <c r="E23" s="23"/>
      <c r="F23" s="3">
        <f>SUM(D23*C23)</f>
        <v>0</v>
      </c>
      <c r="G23" s="3">
        <f>SUM(E23*C23)</f>
        <v>0</v>
      </c>
      <c r="H23" s="3">
        <f>SUM(F23:G23)</f>
        <v>0</v>
      </c>
    </row>
    <row r="24" spans="1:253" x14ac:dyDescent="0.25">
      <c r="A24" s="7" t="s">
        <v>16</v>
      </c>
      <c r="B24" s="1" t="s">
        <v>2</v>
      </c>
      <c r="C24">
        <v>12</v>
      </c>
      <c r="D24" s="23"/>
      <c r="E24" s="23"/>
      <c r="F24" s="3">
        <f>SUM(D24*C24)</f>
        <v>0</v>
      </c>
      <c r="G24" s="3">
        <f>SUM(E24*C24)</f>
        <v>0</v>
      </c>
      <c r="H24" s="3">
        <f>SUM(F24:G24)</f>
        <v>0</v>
      </c>
    </row>
    <row r="25" spans="1:253" ht="25" x14ac:dyDescent="0.25">
      <c r="A25" s="7" t="s">
        <v>48</v>
      </c>
      <c r="B25" s="1" t="s">
        <v>5</v>
      </c>
      <c r="C25" s="2">
        <v>1</v>
      </c>
      <c r="D25" s="23"/>
      <c r="H25" s="3">
        <f>D25</f>
        <v>0</v>
      </c>
    </row>
    <row r="26" spans="1:253" s="5" customFormat="1" ht="13" x14ac:dyDescent="0.25">
      <c r="A26" s="6" t="s">
        <v>34</v>
      </c>
      <c r="B26" s="1"/>
      <c r="C26" s="2"/>
      <c r="D26" s="3"/>
      <c r="E26" s="3"/>
      <c r="F26" s="3"/>
      <c r="G26" s="3"/>
      <c r="H26" s="13">
        <f>SUM(H13:H25)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s="5" customFormat="1" x14ac:dyDescent="0.25">
      <c r="A27" s="7"/>
      <c r="B27" s="1"/>
      <c r="C27" s="2"/>
      <c r="D27" s="3"/>
      <c r="E27" s="3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ht="27" customHeight="1" x14ac:dyDescent="0.25">
      <c r="A28" s="17" t="s">
        <v>23</v>
      </c>
      <c r="B28" s="14" t="s">
        <v>0</v>
      </c>
      <c r="C28" s="15" t="s">
        <v>1</v>
      </c>
      <c r="D28" s="16" t="s">
        <v>27</v>
      </c>
      <c r="E28" s="16" t="s">
        <v>28</v>
      </c>
      <c r="F28" s="16" t="s">
        <v>31</v>
      </c>
      <c r="G28" s="16" t="s">
        <v>30</v>
      </c>
      <c r="H28" s="16" t="s">
        <v>29</v>
      </c>
    </row>
    <row r="29" spans="1:253" x14ac:dyDescent="0.25">
      <c r="A29" s="7" t="s">
        <v>20</v>
      </c>
      <c r="B29" s="1" t="s">
        <v>2</v>
      </c>
      <c r="C29">
        <v>16</v>
      </c>
      <c r="D29" s="23"/>
      <c r="E29" s="23"/>
      <c r="F29" s="3">
        <f>SUM(D29*C29)</f>
        <v>0</v>
      </c>
      <c r="G29" s="3">
        <f>SUM(E29*C29)</f>
        <v>0</v>
      </c>
      <c r="H29" s="3">
        <f>SUM(F29:G29)</f>
        <v>0</v>
      </c>
    </row>
    <row r="30" spans="1:253" x14ac:dyDescent="0.25">
      <c r="A30" s="7" t="s">
        <v>17</v>
      </c>
      <c r="B30" s="1" t="s">
        <v>2</v>
      </c>
      <c r="C30">
        <v>1</v>
      </c>
      <c r="D30" s="23"/>
      <c r="E30" s="23"/>
      <c r="F30" s="3">
        <f t="shared" ref="F30:F34" si="5">SUM(D30*C30)</f>
        <v>0</v>
      </c>
      <c r="G30" s="3">
        <f t="shared" ref="G30:G34" si="6">SUM(E30*C30)</f>
        <v>0</v>
      </c>
      <c r="H30" s="3">
        <f t="shared" ref="H30:H34" si="7">SUM(F30:G30)</f>
        <v>0</v>
      </c>
    </row>
    <row r="31" spans="1:253" x14ac:dyDescent="0.25">
      <c r="A31" s="7" t="s">
        <v>14</v>
      </c>
      <c r="B31" s="1" t="s">
        <v>2</v>
      </c>
      <c r="C31">
        <v>1</v>
      </c>
      <c r="D31" s="23"/>
      <c r="E31" s="23"/>
      <c r="F31" s="3">
        <f t="shared" si="5"/>
        <v>0</v>
      </c>
      <c r="G31" s="3">
        <f t="shared" si="6"/>
        <v>0</v>
      </c>
      <c r="H31" s="3">
        <f t="shared" si="7"/>
        <v>0</v>
      </c>
    </row>
    <row r="32" spans="1:253" x14ac:dyDescent="0.25">
      <c r="A32" s="7" t="s">
        <v>8</v>
      </c>
      <c r="B32" s="1" t="s">
        <v>2</v>
      </c>
      <c r="C32">
        <v>85</v>
      </c>
      <c r="D32" s="23"/>
      <c r="E32" s="23"/>
      <c r="F32" s="3">
        <f t="shared" si="5"/>
        <v>0</v>
      </c>
      <c r="G32" s="3">
        <f t="shared" si="6"/>
        <v>0</v>
      </c>
      <c r="H32" s="3">
        <f t="shared" si="7"/>
        <v>0</v>
      </c>
    </row>
    <row r="33" spans="1:253" x14ac:dyDescent="0.25">
      <c r="A33" s="7" t="s">
        <v>9</v>
      </c>
      <c r="B33" s="1" t="s">
        <v>2</v>
      </c>
      <c r="C33">
        <v>16</v>
      </c>
      <c r="D33" s="23"/>
      <c r="E33" s="23"/>
      <c r="F33" s="3">
        <f t="shared" si="5"/>
        <v>0</v>
      </c>
      <c r="G33" s="3">
        <f t="shared" si="6"/>
        <v>0</v>
      </c>
      <c r="H33" s="3">
        <f t="shared" si="7"/>
        <v>0</v>
      </c>
    </row>
    <row r="34" spans="1:253" x14ac:dyDescent="0.25">
      <c r="A34" s="7" t="s">
        <v>12</v>
      </c>
      <c r="B34" s="1" t="s">
        <v>2</v>
      </c>
      <c r="C34">
        <v>7</v>
      </c>
      <c r="D34" s="23"/>
      <c r="E34" s="23"/>
      <c r="F34" s="3">
        <f t="shared" si="5"/>
        <v>0</v>
      </c>
      <c r="G34" s="3">
        <f t="shared" si="6"/>
        <v>0</v>
      </c>
      <c r="H34" s="3">
        <f t="shared" si="7"/>
        <v>0</v>
      </c>
    </row>
    <row r="35" spans="1:253" ht="25" x14ac:dyDescent="0.25">
      <c r="A35" s="7" t="s">
        <v>48</v>
      </c>
      <c r="B35" s="1" t="s">
        <v>5</v>
      </c>
      <c r="C35" s="2">
        <v>1</v>
      </c>
      <c r="D35" s="23"/>
      <c r="H35" s="3">
        <f>D35</f>
        <v>0</v>
      </c>
    </row>
    <row r="36" spans="1:253" s="5" customFormat="1" ht="13" x14ac:dyDescent="0.25">
      <c r="A36" s="6" t="s">
        <v>35</v>
      </c>
      <c r="B36" s="1"/>
      <c r="C36" s="2"/>
      <c r="D36" s="3"/>
      <c r="E36" s="3"/>
      <c r="F36" s="3"/>
      <c r="G36" s="3"/>
      <c r="H36" s="13">
        <f>SUM(H29:H35)</f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s="5" customFormat="1" x14ac:dyDescent="0.25">
      <c r="A37" s="7"/>
      <c r="B37" s="1"/>
      <c r="C37" s="2"/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ht="24" customHeight="1" x14ac:dyDescent="0.25">
      <c r="A38" s="17" t="s">
        <v>24</v>
      </c>
      <c r="B38" s="14" t="s">
        <v>0</v>
      </c>
      <c r="C38" s="15" t="s">
        <v>1</v>
      </c>
      <c r="D38" s="16" t="s">
        <v>27</v>
      </c>
      <c r="E38" s="16" t="s">
        <v>28</v>
      </c>
      <c r="F38" s="16" t="s">
        <v>31</v>
      </c>
      <c r="G38" s="16" t="s">
        <v>30</v>
      </c>
      <c r="H38" s="16" t="s">
        <v>29</v>
      </c>
    </row>
    <row r="39" spans="1:253" x14ac:dyDescent="0.25">
      <c r="A39" s="7" t="s">
        <v>20</v>
      </c>
      <c r="B39" s="1" t="s">
        <v>2</v>
      </c>
      <c r="C39">
        <v>11</v>
      </c>
      <c r="D39" s="23"/>
      <c r="E39" s="23"/>
      <c r="F39" s="3">
        <f t="shared" ref="F39:F44" si="8">SUM(D39*C39)</f>
        <v>0</v>
      </c>
      <c r="G39" s="3">
        <f t="shared" ref="G39:G44" si="9">SUM(E39*C39)</f>
        <v>0</v>
      </c>
      <c r="H39" s="3">
        <f t="shared" ref="H39:H44" si="10">SUM(F39:G39)</f>
        <v>0</v>
      </c>
    </row>
    <row r="40" spans="1:253" x14ac:dyDescent="0.25">
      <c r="A40" s="7" t="s">
        <v>17</v>
      </c>
      <c r="B40" s="1" t="s">
        <v>2</v>
      </c>
      <c r="C40">
        <v>2</v>
      </c>
      <c r="D40" s="23"/>
      <c r="E40" s="23"/>
      <c r="F40" s="3">
        <f t="shared" si="8"/>
        <v>0</v>
      </c>
      <c r="G40" s="3">
        <f t="shared" si="9"/>
        <v>0</v>
      </c>
      <c r="H40" s="3">
        <f t="shared" si="10"/>
        <v>0</v>
      </c>
    </row>
    <row r="41" spans="1:253" x14ac:dyDescent="0.25">
      <c r="A41" s="7" t="s">
        <v>14</v>
      </c>
      <c r="B41" s="1" t="s">
        <v>2</v>
      </c>
      <c r="C41">
        <v>15</v>
      </c>
      <c r="D41" s="23"/>
      <c r="E41" s="23"/>
      <c r="F41" s="3">
        <f t="shared" si="8"/>
        <v>0</v>
      </c>
      <c r="G41" s="3">
        <f t="shared" si="9"/>
        <v>0</v>
      </c>
      <c r="H41" s="3">
        <f t="shared" si="10"/>
        <v>0</v>
      </c>
    </row>
    <row r="42" spans="1:253" x14ac:dyDescent="0.25">
      <c r="A42" s="7" t="s">
        <v>15</v>
      </c>
      <c r="B42" s="1" t="s">
        <v>2</v>
      </c>
      <c r="C42">
        <v>46</v>
      </c>
      <c r="D42" s="23"/>
      <c r="E42" s="23"/>
      <c r="F42" s="3">
        <f t="shared" si="8"/>
        <v>0</v>
      </c>
      <c r="G42" s="3">
        <f t="shared" si="9"/>
        <v>0</v>
      </c>
      <c r="H42" s="3">
        <f t="shared" si="10"/>
        <v>0</v>
      </c>
    </row>
    <row r="43" spans="1:253" x14ac:dyDescent="0.25">
      <c r="A43" s="7" t="s">
        <v>8</v>
      </c>
      <c r="B43" s="1" t="s">
        <v>2</v>
      </c>
      <c r="C43">
        <v>16</v>
      </c>
      <c r="D43" s="23"/>
      <c r="E43" s="23"/>
      <c r="F43" s="3">
        <f t="shared" si="8"/>
        <v>0</v>
      </c>
      <c r="G43" s="3">
        <f t="shared" si="9"/>
        <v>0</v>
      </c>
      <c r="H43" s="3">
        <f t="shared" si="10"/>
        <v>0</v>
      </c>
    </row>
    <row r="44" spans="1:253" x14ac:dyDescent="0.25">
      <c r="A44" s="7" t="s">
        <v>11</v>
      </c>
      <c r="B44" s="1" t="s">
        <v>2</v>
      </c>
      <c r="C44">
        <v>16</v>
      </c>
      <c r="D44" s="23"/>
      <c r="E44" s="23"/>
      <c r="F44" s="3">
        <f t="shared" si="8"/>
        <v>0</v>
      </c>
      <c r="G44" s="3">
        <f t="shared" si="9"/>
        <v>0</v>
      </c>
      <c r="H44" s="3">
        <f t="shared" si="10"/>
        <v>0</v>
      </c>
    </row>
    <row r="45" spans="1:253" ht="25" x14ac:dyDescent="0.25">
      <c r="A45" s="7" t="s">
        <v>48</v>
      </c>
      <c r="B45" s="1" t="s">
        <v>5</v>
      </c>
      <c r="C45" s="2">
        <v>1</v>
      </c>
      <c r="D45" s="23"/>
      <c r="H45" s="3">
        <f>D45</f>
        <v>0</v>
      </c>
    </row>
    <row r="46" spans="1:253" s="5" customFormat="1" ht="13" x14ac:dyDescent="0.25">
      <c r="A46" s="6" t="s">
        <v>36</v>
      </c>
      <c r="B46" s="1"/>
      <c r="C46" s="2"/>
      <c r="D46" s="3"/>
      <c r="E46" s="3"/>
      <c r="F46" s="3"/>
      <c r="G46" s="3"/>
      <c r="H46" s="13">
        <f>SUM(H39:H45)</f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s="5" customFormat="1" x14ac:dyDescent="0.25">
      <c r="A47" s="7"/>
      <c r="B47" s="1"/>
      <c r="C47" s="2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ht="25" x14ac:dyDescent="0.25">
      <c r="A48" s="17" t="s">
        <v>25</v>
      </c>
      <c r="B48" s="14" t="s">
        <v>0</v>
      </c>
      <c r="C48" s="15" t="s">
        <v>1</v>
      </c>
      <c r="D48" s="16" t="s">
        <v>27</v>
      </c>
      <c r="E48" s="16" t="s">
        <v>28</v>
      </c>
      <c r="F48" s="16" t="s">
        <v>31</v>
      </c>
      <c r="G48" s="16" t="s">
        <v>30</v>
      </c>
      <c r="H48" s="16" t="s">
        <v>29</v>
      </c>
    </row>
    <row r="49" spans="1:253" x14ac:dyDescent="0.25">
      <c r="A49" s="7" t="s">
        <v>20</v>
      </c>
      <c r="B49" s="1" t="s">
        <v>2</v>
      </c>
      <c r="C49">
        <v>20</v>
      </c>
      <c r="D49" s="23"/>
      <c r="E49" s="23"/>
      <c r="F49" s="3">
        <f t="shared" ref="F49:F54" si="11">SUM(D49*C49)</f>
        <v>0</v>
      </c>
      <c r="G49" s="3">
        <f t="shared" ref="G49:G54" si="12">SUM(E49*C49)</f>
        <v>0</v>
      </c>
      <c r="H49" s="3">
        <f t="shared" ref="H49:H54" si="13">SUM(F49:G49)</f>
        <v>0</v>
      </c>
    </row>
    <row r="50" spans="1:253" x14ac:dyDescent="0.25">
      <c r="A50" s="7" t="s">
        <v>17</v>
      </c>
      <c r="B50" s="1" t="s">
        <v>2</v>
      </c>
      <c r="C50">
        <v>5</v>
      </c>
      <c r="D50" s="23"/>
      <c r="E50" s="23"/>
      <c r="F50" s="3">
        <f t="shared" si="11"/>
        <v>0</v>
      </c>
      <c r="G50" s="3">
        <f t="shared" si="12"/>
        <v>0</v>
      </c>
      <c r="H50" s="3">
        <f t="shared" si="13"/>
        <v>0</v>
      </c>
    </row>
    <row r="51" spans="1:253" x14ac:dyDescent="0.25">
      <c r="A51" s="7" t="s">
        <v>18</v>
      </c>
      <c r="B51" s="1" t="s">
        <v>2</v>
      </c>
      <c r="C51">
        <v>10</v>
      </c>
      <c r="D51" s="23"/>
      <c r="E51" s="23"/>
      <c r="F51" s="3">
        <f t="shared" si="11"/>
        <v>0</v>
      </c>
      <c r="G51" s="3">
        <f t="shared" si="12"/>
        <v>0</v>
      </c>
      <c r="H51" s="3">
        <f t="shared" si="13"/>
        <v>0</v>
      </c>
    </row>
    <row r="52" spans="1:253" x14ac:dyDescent="0.25">
      <c r="A52" s="7" t="s">
        <v>11</v>
      </c>
      <c r="B52" s="1" t="s">
        <v>2</v>
      </c>
      <c r="C52">
        <v>12</v>
      </c>
      <c r="D52" s="23"/>
      <c r="E52" s="23"/>
      <c r="F52" s="3">
        <f t="shared" si="11"/>
        <v>0</v>
      </c>
      <c r="G52" s="3">
        <f t="shared" si="12"/>
        <v>0</v>
      </c>
      <c r="H52" s="3">
        <f t="shared" si="13"/>
        <v>0</v>
      </c>
    </row>
    <row r="53" spans="1:253" x14ac:dyDescent="0.25">
      <c r="A53" s="7" t="s">
        <v>12</v>
      </c>
      <c r="B53" s="1" t="s">
        <v>2</v>
      </c>
      <c r="C53">
        <v>86</v>
      </c>
      <c r="D53" s="23"/>
      <c r="E53" s="23"/>
      <c r="F53" s="3">
        <f t="shared" si="11"/>
        <v>0</v>
      </c>
      <c r="G53" s="3">
        <f t="shared" si="12"/>
        <v>0</v>
      </c>
      <c r="H53" s="3">
        <f t="shared" si="13"/>
        <v>0</v>
      </c>
    </row>
    <row r="54" spans="1:253" x14ac:dyDescent="0.25">
      <c r="A54" s="7" t="s">
        <v>16</v>
      </c>
      <c r="B54" s="1" t="s">
        <v>2</v>
      </c>
      <c r="C54">
        <v>8</v>
      </c>
      <c r="D54" s="23"/>
      <c r="E54" s="23"/>
      <c r="F54" s="3">
        <f t="shared" si="11"/>
        <v>0</v>
      </c>
      <c r="G54" s="3">
        <f t="shared" si="12"/>
        <v>0</v>
      </c>
      <c r="H54" s="3">
        <f t="shared" si="13"/>
        <v>0</v>
      </c>
    </row>
    <row r="55" spans="1:253" ht="25" x14ac:dyDescent="0.25">
      <c r="A55" s="7" t="s">
        <v>48</v>
      </c>
      <c r="B55" s="1" t="s">
        <v>5</v>
      </c>
      <c r="C55" s="2">
        <v>1</v>
      </c>
      <c r="D55" s="23"/>
      <c r="H55" s="3">
        <f>D55</f>
        <v>0</v>
      </c>
    </row>
    <row r="56" spans="1:253" s="5" customFormat="1" ht="13" x14ac:dyDescent="0.25">
      <c r="A56" s="6" t="s">
        <v>37</v>
      </c>
      <c r="B56" s="1"/>
      <c r="C56" s="2"/>
      <c r="D56" s="3"/>
      <c r="E56" s="3"/>
      <c r="F56" s="3"/>
      <c r="G56" s="3"/>
      <c r="H56" s="13">
        <f>SUM(H49:H55)</f>
        <v>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</row>
    <row r="58" spans="1:253" ht="25" x14ac:dyDescent="0.25">
      <c r="A58" s="17" t="s">
        <v>3</v>
      </c>
      <c r="B58" s="14" t="s">
        <v>0</v>
      </c>
      <c r="C58" s="15" t="s">
        <v>1</v>
      </c>
      <c r="D58" s="16" t="s">
        <v>46</v>
      </c>
      <c r="E58" s="22"/>
      <c r="F58" s="22"/>
      <c r="G58" s="22"/>
      <c r="H58" s="16" t="s">
        <v>29</v>
      </c>
    </row>
    <row r="59" spans="1:253" x14ac:dyDescent="0.25">
      <c r="A59" s="11" t="s">
        <v>4</v>
      </c>
      <c r="B59" s="12" t="s">
        <v>2</v>
      </c>
      <c r="C59">
        <v>1</v>
      </c>
      <c r="D59" s="23"/>
      <c r="H59" s="3">
        <f>D59</f>
        <v>0</v>
      </c>
    </row>
    <row r="60" spans="1:253" x14ac:dyDescent="0.25">
      <c r="A60" s="11" t="s">
        <v>40</v>
      </c>
      <c r="B60" s="12" t="s">
        <v>2</v>
      </c>
      <c r="C60">
        <v>1</v>
      </c>
      <c r="D60" s="23"/>
      <c r="H60" s="3">
        <f>D60</f>
        <v>0</v>
      </c>
    </row>
    <row r="61" spans="1:253" x14ac:dyDescent="0.25">
      <c r="A61" s="11" t="s">
        <v>41</v>
      </c>
      <c r="B61" s="1" t="s">
        <v>5</v>
      </c>
      <c r="C61">
        <v>1</v>
      </c>
      <c r="D61" s="23"/>
      <c r="H61" s="3">
        <f>D61</f>
        <v>0</v>
      </c>
    </row>
    <row r="62" spans="1:253" x14ac:dyDescent="0.25">
      <c r="A62" s="11" t="s">
        <v>42</v>
      </c>
      <c r="B62" s="1" t="s">
        <v>5</v>
      </c>
      <c r="C62">
        <v>1</v>
      </c>
      <c r="D62" s="23"/>
      <c r="H62" s="3">
        <f>D62</f>
        <v>0</v>
      </c>
    </row>
    <row r="63" spans="1:253" ht="13" x14ac:dyDescent="0.25">
      <c r="A63" s="6" t="s">
        <v>38</v>
      </c>
      <c r="H63" s="13">
        <f>SUM(H59:H62)</f>
        <v>0</v>
      </c>
    </row>
    <row r="67" spans="1:8" ht="15.5" x14ac:dyDescent="0.25">
      <c r="A67" s="8" t="s">
        <v>39</v>
      </c>
      <c r="H67" s="10">
        <f>SUM(H63+H56+H46+H36+H26+H10)</f>
        <v>0</v>
      </c>
    </row>
  </sheetData>
  <sheetProtection algorithmName="SHA-512" hashValue="omEH0l9VUzTob35xKJAMtYR/w8kAd/mzJLzj8ZMyV+9g8HBV4f6RUeO8ILfy/r0kwfAOUksteLHMml+9pldLgw==" saltValue="vVQu2tTqjlzOvr28ImbYPA==" spinCount="100000" sheet="1" objects="1" scenarios="1" selectLockedCells="1"/>
  <phoneticPr fontId="0" type="noConversion"/>
  <printOptions horizontalCentered="1" verticalCentered="1"/>
  <pageMargins left="0.39370078740157483" right="0.39370078740157483" top="0.39370078740157483" bottom="0.59055118110236227" header="0" footer="0"/>
  <pageSetup paperSize="257" scale="96" orientation="landscape" horizontalDpi="4294967295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Rydval Ondrej</cp:lastModifiedBy>
  <cp:lastPrinted>2019-03-22T07:07:00Z</cp:lastPrinted>
  <dcterms:created xsi:type="dcterms:W3CDTF">2012-09-18T06:59:47Z</dcterms:created>
  <dcterms:modified xsi:type="dcterms:W3CDTF">2020-10-15T10:21:07Z</dcterms:modified>
</cp:coreProperties>
</file>