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VZ\VZMR\2024\Zajištění technické podpory (maintanance) systému E-SSO (Enterprise Single Sign-On)\7) DOTAZ č. 1 + vysvětlení\"/>
    </mc:Choice>
  </mc:AlternateContent>
  <xr:revisionPtr revIDLastSave="0" documentId="8_{CBA831B5-6EF6-46F5-BD94-BE62656579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abidkova_cen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G15" i="2"/>
  <c r="G14" i="2"/>
  <c r="G13" i="2"/>
  <c r="G12" i="2"/>
  <c r="G9" i="2"/>
  <c r="G8" i="2"/>
  <c r="G7" i="2"/>
  <c r="G10" i="2" s="1"/>
  <c r="G16" i="2" l="1"/>
  <c r="G19" i="2" l="1"/>
</calcChain>
</file>

<file path=xl/sharedStrings.xml><?xml version="1.0" encoding="utf-8"?>
<sst xmlns="http://schemas.openxmlformats.org/spreadsheetml/2006/main" count="52" uniqueCount="44">
  <si>
    <t>Popis produktu</t>
  </si>
  <si>
    <t>---</t>
  </si>
  <si>
    <t>m.j.</t>
  </si>
  <si>
    <t>č.</t>
  </si>
  <si>
    <t>Služby</t>
  </si>
  <si>
    <t>800 uživ.</t>
  </si>
  <si>
    <t>50 uživ.</t>
  </si>
  <si>
    <t>Cena za m.j.</t>
  </si>
  <si>
    <t>Ceny uvedeny v Kč bez DPH</t>
  </si>
  <si>
    <t>na období</t>
  </si>
  <si>
    <t>Licence Enterprise SSO pro 50 uživatelů</t>
  </si>
  <si>
    <t>Licence CardOS pro 50 uživatelů</t>
  </si>
  <si>
    <t>Technická podpora licencí Enterprise SSO pro 800 uživatelů</t>
  </si>
  <si>
    <t>Technická podpora licencí CardOS pro 800 uživatelů</t>
  </si>
  <si>
    <t>Technická podpora licencí Enterprise SSO pro 50 uživatelů</t>
  </si>
  <si>
    <t>1 rok</t>
  </si>
  <si>
    <t>Technická podpora licencí CardOS pro 50 uživatelů</t>
  </si>
  <si>
    <t>2 roky
(1. a 2. rok)</t>
  </si>
  <si>
    <t>Cena celkem</t>
  </si>
  <si>
    <t>NABÍDKOVÁ CENA CELKEM:</t>
  </si>
  <si>
    <t>Zajištění technické podpory (maintenance) systému E-SSO (Enterprise Single Sign-On)</t>
  </si>
  <si>
    <t>Všechny uvedené ceny jsou nejvýše přípustné, konečné a zahrnují veškeré náklady účastníka spojené s úplnou a kvalitní realizací veřejné zakázky.</t>
  </si>
  <si>
    <t>A</t>
  </si>
  <si>
    <t>B</t>
  </si>
  <si>
    <t>D</t>
  </si>
  <si>
    <t>E</t>
  </si>
  <si>
    <t>F</t>
  </si>
  <si>
    <t>G</t>
  </si>
  <si>
    <t>C</t>
  </si>
  <si>
    <r>
      <t>b) Další plnění dle čl. I odst. 1.2 Smlouvy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(lze objednat v násobcích: 50 uživatelů a 1 rok)</t>
    </r>
    <r>
      <rPr>
        <b/>
        <vertAlign val="superscript"/>
        <sz val="10"/>
        <rFont val="Arial"/>
        <family val="2"/>
        <charset val="238"/>
      </rPr>
      <t>3</t>
    </r>
    <r>
      <rPr>
        <b/>
        <sz val="10"/>
        <rFont val="Arial"/>
        <family val="2"/>
        <charset val="238"/>
      </rPr>
      <t>:</t>
    </r>
  </si>
  <si>
    <r>
      <t>c) Služby dle čl. I odst. 1.3 Smlouvy</t>
    </r>
    <r>
      <rPr>
        <b/>
        <vertAlign val="superscript"/>
        <sz val="10"/>
        <rFont val="Arial"/>
        <family val="2"/>
        <charset val="238"/>
      </rPr>
      <t>1 3</t>
    </r>
    <r>
      <rPr>
        <b/>
        <sz val="10"/>
        <rFont val="Arial"/>
        <family val="2"/>
        <charset val="238"/>
      </rPr>
      <t>:</t>
    </r>
  </si>
  <si>
    <r>
      <t>Technická podpora licencí CardOS pro 800 uživatelů</t>
    </r>
    <r>
      <rPr>
        <b/>
        <vertAlign val="superscript"/>
        <sz val="10"/>
        <rFont val="Arial"/>
        <family val="2"/>
        <charset val="238"/>
      </rPr>
      <t>2</t>
    </r>
  </si>
  <si>
    <r>
      <t>Počet m.j.</t>
    </r>
    <r>
      <rPr>
        <b/>
        <vertAlign val="superscript"/>
        <sz val="10"/>
        <rFont val="Arial"/>
        <family val="2"/>
        <charset val="238"/>
      </rPr>
      <t>4</t>
    </r>
  </si>
  <si>
    <r>
      <rPr>
        <b/>
        <i/>
        <vertAlign val="superscript"/>
        <sz val="10"/>
        <color rgb="FF000000"/>
        <rFont val="Arial"/>
        <family val="2"/>
        <charset val="238"/>
      </rPr>
      <t>1</t>
    </r>
    <r>
      <rPr>
        <i/>
        <sz val="10"/>
        <color rgb="FF000000"/>
        <rFont val="Arial"/>
        <family val="2"/>
        <charset val="238"/>
      </rPr>
      <t>)  Návrh kupní smlouvy tvoří Přílohu č. I Výzvy k podání nabídek (dále jen "Smlouva")</t>
    </r>
  </si>
  <si>
    <r>
      <rPr>
        <b/>
        <i/>
        <vertAlign val="superscript"/>
        <sz val="10"/>
        <color rgb="FF000000"/>
        <rFont val="Arial"/>
        <family val="2"/>
        <charset val="238"/>
      </rPr>
      <t>3</t>
    </r>
    <r>
      <rPr>
        <i/>
        <sz val="10"/>
        <color rgb="FF000000"/>
        <rFont val="Arial"/>
        <family val="2"/>
        <charset val="238"/>
      </rPr>
      <t>)  Plnění bude zadavatelem objednáváno v průběhu plnění Smlouvy podle potřeb zadavatele.</t>
    </r>
  </si>
  <si>
    <t>3 roky</t>
  </si>
  <si>
    <t>1 rok
(3. rok)</t>
  </si>
  <si>
    <r>
      <t>a) Základní podpora dle čl. I odst. 1.1 Smlouvy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na 3 roky:</t>
    </r>
  </si>
  <si>
    <t>Cena Základní podpory pro 800 uživatelů na 3 roky CELKEM:</t>
  </si>
  <si>
    <t>člověkohodina</t>
  </si>
  <si>
    <r>
      <rPr>
        <b/>
        <i/>
        <vertAlign val="superscript"/>
        <sz val="10"/>
        <color rgb="FF000000"/>
        <rFont val="Arial"/>
        <family val="2"/>
        <charset val="238"/>
      </rPr>
      <t>4</t>
    </r>
    <r>
      <rPr>
        <i/>
        <sz val="10"/>
        <color rgb="FF000000"/>
        <rFont val="Arial"/>
        <family val="2"/>
        <charset val="238"/>
      </rPr>
      <t xml:space="preserve">)  Uvedený počet měrných jednotek představuje předpokládaný objem objednaného plnění v rámci Vyhrazené změny závazku za dobu platnosti Smlouvy (tzv. "Modelová varianta"): v oddílu b) Další licence v počtu </t>
    </r>
    <r>
      <rPr>
        <i/>
        <sz val="10"/>
        <color rgb="FFFF0000"/>
        <rFont val="Arial"/>
        <family val="2"/>
        <charset val="238"/>
      </rPr>
      <t xml:space="preserve">100 uživatelů na 3 roky </t>
    </r>
    <r>
      <rPr>
        <i/>
        <sz val="10"/>
        <color rgb="FF000000"/>
        <rFont val="Arial"/>
        <family val="2"/>
        <charset val="238"/>
      </rPr>
      <t>a v oddílu c) Služby v objemu</t>
    </r>
    <r>
      <rPr>
        <i/>
        <sz val="10"/>
        <color rgb="FFFF0000"/>
        <rFont val="Arial"/>
        <family val="2"/>
        <charset val="238"/>
      </rPr>
      <t xml:space="preserve"> 80 člověkohodin za 3 roky -</t>
    </r>
    <r>
      <rPr>
        <i/>
        <sz val="10"/>
        <color rgb="FF000000"/>
        <rFont val="Arial"/>
        <family val="2"/>
        <charset val="238"/>
      </rPr>
      <t xml:space="preserve"> tato Modelová varianta je definována v čl. 5 výzvy, a to pouze za účelem porovnání a vyhodnocení nabídek účastníků – skutečný objem Vyhrazené změny závazku se v průběhu plnění veřejné zakázky může lišit podle potřeb zadavatele a může být přečerpána, nedočerpána nebo zcela nečerpána.</t>
    </r>
  </si>
  <si>
    <r>
      <rPr>
        <b/>
        <i/>
        <vertAlign val="superscript"/>
        <sz val="10"/>
        <color rgb="FF000000"/>
        <rFont val="Arial"/>
        <family val="2"/>
        <charset val="238"/>
      </rPr>
      <t>2</t>
    </r>
    <r>
      <rPr>
        <i/>
        <sz val="10"/>
        <color rgb="FF000000"/>
        <rFont val="Arial"/>
        <family val="2"/>
        <charset val="238"/>
      </rPr>
      <t>)  Cena položky č. 3 se, z důvodu produktové, licenční či servisní politiky výrobce SW, může lišit od ceny položky č. 2 přepočtené na jeden rok.</t>
    </r>
  </si>
  <si>
    <t>Příloha č. II výzvy - Nabídková cena:</t>
  </si>
  <si>
    <r>
      <rPr>
        <b/>
        <sz val="10"/>
        <color rgb="FFFF0000"/>
        <rFont val="Arial"/>
        <family val="2"/>
        <charset val="238"/>
      </rPr>
      <t>Cena Dalšího plnění pro 100 uživatelů na 3 roky CELKEM</t>
    </r>
    <r>
      <rPr>
        <b/>
        <sz val="10"/>
        <rFont val="Arial"/>
        <family val="2"/>
        <charset val="238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</si>
</sst>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Times New Roman"/>
      <charset val="204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vertAlign val="superscript"/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vertAlign val="superscript"/>
      <sz val="10"/>
      <color rgb="FF000000"/>
      <name val="Arial"/>
      <family val="2"/>
      <charset val="238"/>
    </font>
    <font>
      <b/>
      <u/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u/>
      <sz val="14"/>
      <name val="Arial"/>
      <family val="2"/>
      <charset val="238"/>
    </font>
    <font>
      <sz val="9"/>
      <name val="Arial Narrow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top"/>
    </xf>
    <xf numFmtId="0" fontId="1" fillId="0" borderId="0" xfId="0" applyFont="1" applyFill="1" applyBorder="1" applyAlignment="1" applyProtection="1">
      <alignment horizontal="left" vertical="center"/>
    </xf>
    <xf numFmtId="4" fontId="2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3" xfId="0" quotePrefix="1" applyFont="1" applyFill="1" applyBorder="1" applyAlignment="1" applyProtection="1">
      <alignment horizontal="center" vertical="center" wrapText="1"/>
    </xf>
    <xf numFmtId="0" fontId="7" fillId="0" borderId="2" xfId="0" quotePrefix="1" applyFont="1" applyFill="1" applyBorder="1" applyAlignment="1" applyProtection="1">
      <alignment horizontal="center" vertical="center" wrapText="1"/>
    </xf>
    <xf numFmtId="4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6" borderId="3" xfId="0" quotePrefix="1" applyFont="1" applyFill="1" applyBorder="1" applyAlignment="1">
      <alignment horizontal="center" vertical="center" wrapText="1"/>
    </xf>
    <xf numFmtId="0" fontId="7" fillId="6" borderId="1" xfId="0" quotePrefix="1" applyFont="1" applyFill="1" applyBorder="1" applyAlignment="1">
      <alignment horizontal="center" vertical="center" wrapText="1"/>
    </xf>
    <xf numFmtId="0" fontId="7" fillId="8" borderId="3" xfId="0" quotePrefix="1" applyFont="1" applyFill="1" applyBorder="1" applyAlignment="1">
      <alignment horizontal="center" vertical="center" wrapText="1"/>
    </xf>
    <xf numFmtId="0" fontId="7" fillId="8" borderId="2" xfId="0" quotePrefix="1" applyFont="1" applyFill="1" applyBorder="1" applyAlignment="1">
      <alignment horizontal="center" vertical="center" wrapText="1"/>
    </xf>
    <xf numFmtId="4" fontId="10" fillId="10" borderId="10" xfId="0" applyNumberFormat="1" applyFont="1" applyFill="1" applyBorder="1" applyAlignment="1">
      <alignment horizontal="right" vertical="center" wrapText="1"/>
    </xf>
    <xf numFmtId="0" fontId="7" fillId="8" borderId="6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top" wrapText="1"/>
      <protection hidden="1"/>
    </xf>
    <xf numFmtId="0" fontId="13" fillId="0" borderId="0" xfId="0" applyFont="1" applyAlignment="1">
      <alignment horizontal="left" vertical="center"/>
    </xf>
    <xf numFmtId="0" fontId="8" fillId="5" borderId="6" xfId="0" applyFont="1" applyFill="1" applyBorder="1" applyAlignment="1" applyProtection="1">
      <alignment horizontal="center" vertical="center" wrapText="1"/>
    </xf>
    <xf numFmtId="0" fontId="8" fillId="5" borderId="6" xfId="0" applyFont="1" applyFill="1" applyBorder="1" applyAlignment="1" applyProtection="1">
      <alignment horizontal="left" vertical="center" wrapText="1"/>
    </xf>
    <xf numFmtId="4" fontId="8" fillId="5" borderId="6" xfId="0" applyNumberFormat="1" applyFont="1" applyFill="1" applyBorder="1" applyAlignment="1" applyProtection="1">
      <alignment horizontal="center" vertical="center" wrapText="1"/>
    </xf>
    <xf numFmtId="4" fontId="8" fillId="5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15" fillId="5" borderId="11" xfId="0" applyFont="1" applyFill="1" applyBorder="1" applyAlignment="1" applyProtection="1">
      <alignment horizontal="center" vertical="center" wrapText="1"/>
    </xf>
    <xf numFmtId="0" fontId="15" fillId="5" borderId="12" xfId="0" applyFont="1" applyFill="1" applyBorder="1" applyAlignment="1" applyProtection="1">
      <alignment horizontal="center" vertical="center" wrapText="1"/>
    </xf>
    <xf numFmtId="4" fontId="15" fillId="5" borderId="12" xfId="0" applyNumberFormat="1" applyFont="1" applyFill="1" applyBorder="1" applyAlignment="1" applyProtection="1">
      <alignment horizontal="center" vertical="center" wrapText="1"/>
    </xf>
    <xf numFmtId="4" fontId="7" fillId="5" borderId="12" xfId="0" applyNumberFormat="1" applyFont="1" applyFill="1" applyBorder="1" applyAlignment="1">
      <alignment horizontal="center" vertical="center" wrapText="1"/>
    </xf>
    <xf numFmtId="4" fontId="7" fillId="5" borderId="13" xfId="0" applyNumberFormat="1" applyFont="1" applyFill="1" applyBorder="1" applyAlignment="1">
      <alignment horizontal="center" vertical="center" wrapText="1"/>
    </xf>
    <xf numFmtId="0" fontId="8" fillId="5" borderId="14" xfId="0" applyFont="1" applyFill="1" applyBorder="1" applyAlignment="1" applyProtection="1">
      <alignment horizontal="center" vertical="center" wrapText="1"/>
    </xf>
    <xf numFmtId="4" fontId="8" fillId="5" borderId="15" xfId="0" applyNumberFormat="1" applyFont="1" applyFill="1" applyBorder="1" applyAlignment="1">
      <alignment horizontal="center" vertical="center" wrapText="1"/>
    </xf>
    <xf numFmtId="0" fontId="7" fillId="0" borderId="16" xfId="0" quotePrefix="1" applyFont="1" applyFill="1" applyBorder="1" applyAlignment="1" applyProtection="1">
      <alignment horizontal="center" vertical="center" wrapText="1"/>
    </xf>
    <xf numFmtId="4" fontId="2" fillId="7" borderId="17" xfId="0" applyNumberFormat="1" applyFont="1" applyFill="1" applyBorder="1" applyAlignment="1">
      <alignment horizontal="right" vertical="center" wrapText="1"/>
    </xf>
    <xf numFmtId="4" fontId="2" fillId="7" borderId="18" xfId="0" applyNumberFormat="1" applyFont="1" applyFill="1" applyBorder="1" applyAlignment="1">
      <alignment horizontal="right" vertical="center" wrapText="1"/>
    </xf>
    <xf numFmtId="4" fontId="2" fillId="7" borderId="20" xfId="0" applyNumberFormat="1" applyFont="1" applyFill="1" applyBorder="1" applyAlignment="1">
      <alignment horizontal="right" vertical="center" wrapText="1"/>
    </xf>
    <xf numFmtId="4" fontId="1" fillId="4" borderId="21" xfId="0" applyNumberFormat="1" applyFont="1" applyFill="1" applyBorder="1" applyAlignment="1">
      <alignment horizontal="right" vertical="center" wrapText="1"/>
    </xf>
    <xf numFmtId="0" fontId="7" fillId="0" borderId="19" xfId="0" quotePrefix="1" applyFont="1" applyFill="1" applyBorder="1" applyAlignment="1" applyProtection="1">
      <alignment horizontal="center" vertical="center" wrapText="1"/>
    </xf>
    <xf numFmtId="4" fontId="2" fillId="7" borderId="15" xfId="0" applyNumberFormat="1" applyFont="1" applyFill="1" applyBorder="1" applyAlignment="1">
      <alignment horizontal="right" vertical="center" wrapText="1"/>
    </xf>
    <xf numFmtId="0" fontId="12" fillId="0" borderId="0" xfId="0" applyFont="1" applyAlignment="1" applyProtection="1">
      <alignment horizontal="left" vertical="top" wrapText="1"/>
      <protection hidden="1"/>
    </xf>
    <xf numFmtId="0" fontId="3" fillId="8" borderId="0" xfId="0" quotePrefix="1" applyFont="1" applyFill="1" applyAlignment="1">
      <alignment horizontal="left" vertical="top" wrapText="1"/>
    </xf>
    <xf numFmtId="0" fontId="3" fillId="8" borderId="0" xfId="0" applyFont="1" applyFill="1" applyAlignment="1">
      <alignment horizontal="left" vertical="top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/>
    </xf>
    <xf numFmtId="0" fontId="1" fillId="2" borderId="16" xfId="0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horizontal="left" vertical="center" wrapText="1"/>
    </xf>
    <xf numFmtId="0" fontId="1" fillId="2" borderId="17" xfId="0" applyFont="1" applyFill="1" applyBorder="1" applyAlignment="1" applyProtection="1">
      <alignment horizontal="left" vertic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left" vertical="center" wrapText="1"/>
    </xf>
    <xf numFmtId="0" fontId="1" fillId="2" borderId="23" xfId="0" applyFont="1" applyFill="1" applyBorder="1" applyAlignment="1" applyProtection="1">
      <alignment horizontal="left" vertical="center" wrapText="1"/>
    </xf>
    <xf numFmtId="0" fontId="10" fillId="9" borderId="7" xfId="0" quotePrefix="1" applyFont="1" applyFill="1" applyBorder="1" applyAlignment="1">
      <alignment horizontal="right" vertical="center" wrapText="1"/>
    </xf>
    <xf numFmtId="0" fontId="10" fillId="9" borderId="8" xfId="0" quotePrefix="1" applyFont="1" applyFill="1" applyBorder="1" applyAlignment="1">
      <alignment horizontal="right" vertical="center" wrapText="1"/>
    </xf>
    <xf numFmtId="0" fontId="10" fillId="9" borderId="9" xfId="0" quotePrefix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1" fillId="4" borderId="7" xfId="0" quotePrefix="1" applyFont="1" applyFill="1" applyBorder="1" applyAlignment="1">
      <alignment horizontal="right" vertical="center" wrapText="1"/>
    </xf>
    <xf numFmtId="0" fontId="1" fillId="4" borderId="8" xfId="0" quotePrefix="1" applyFont="1" applyFill="1" applyBorder="1" applyAlignment="1">
      <alignment horizontal="right" vertical="center" wrapText="1"/>
    </xf>
    <xf numFmtId="0" fontId="1" fillId="4" borderId="5" xfId="0" quotePrefix="1" applyFont="1" applyFill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F751-D811-49C9-B0D4-7D790FAC6D31}">
  <sheetPr>
    <pageSetUpPr fitToPage="1"/>
  </sheetPr>
  <dimension ref="A1:H26"/>
  <sheetViews>
    <sheetView tabSelected="1" zoomScale="90" zoomScaleNormal="90" workbookViewId="0">
      <pane ySplit="5" topLeftCell="A8" activePane="bottomLeft" state="frozen"/>
      <selection pane="bottomLeft" activeCell="A16" sqref="A16:F16"/>
    </sheetView>
  </sheetViews>
  <sheetFormatPr defaultColWidth="8.6640625" defaultRowHeight="13.2" x14ac:dyDescent="0.25"/>
  <cols>
    <col min="1" max="1" width="5.33203125" style="1" customWidth="1"/>
    <col min="2" max="2" width="67.5546875" style="1" customWidth="1"/>
    <col min="3" max="3" width="14.6640625" style="1" customWidth="1"/>
    <col min="4" max="4" width="16.33203125" style="1" customWidth="1"/>
    <col min="5" max="5" width="14.5546875" style="1" customWidth="1"/>
    <col min="6" max="6" width="12.5546875" style="1" customWidth="1"/>
    <col min="7" max="7" width="15.5546875" style="1" customWidth="1"/>
    <col min="8" max="8" width="9.5546875" style="1" customWidth="1"/>
    <col min="9" max="16384" width="8.6640625" style="1"/>
  </cols>
  <sheetData>
    <row r="1" spans="1:7" s="21" customFormat="1" ht="15.6" x14ac:dyDescent="0.25">
      <c r="A1" s="45" t="s">
        <v>20</v>
      </c>
      <c r="B1" s="46"/>
      <c r="C1" s="46"/>
      <c r="D1" s="46"/>
      <c r="E1" s="46"/>
      <c r="F1" s="46"/>
      <c r="G1" s="46"/>
    </row>
    <row r="2" spans="1:7" s="18" customFormat="1" ht="24" customHeight="1" x14ac:dyDescent="0.25">
      <c r="A2" s="47" t="s">
        <v>42</v>
      </c>
      <c r="B2" s="48"/>
      <c r="C2" s="48"/>
      <c r="D2" s="48"/>
      <c r="E2" s="48"/>
      <c r="F2" s="48"/>
      <c r="G2" s="48"/>
    </row>
    <row r="3" spans="1:7" s="2" customFormat="1" ht="17.7" customHeight="1" thickBot="1" x14ac:dyDescent="0.3">
      <c r="G3" s="3" t="s">
        <v>8</v>
      </c>
    </row>
    <row r="4" spans="1:7" s="26" customFormat="1" ht="12" customHeight="1" x14ac:dyDescent="0.25">
      <c r="A4" s="27" t="s">
        <v>22</v>
      </c>
      <c r="B4" s="28" t="s">
        <v>23</v>
      </c>
      <c r="C4" s="28" t="s">
        <v>28</v>
      </c>
      <c r="D4" s="28" t="s">
        <v>24</v>
      </c>
      <c r="E4" s="29" t="s">
        <v>25</v>
      </c>
      <c r="F4" s="30" t="s">
        <v>26</v>
      </c>
      <c r="G4" s="31" t="s">
        <v>27</v>
      </c>
    </row>
    <row r="5" spans="1:7" ht="25.95" customHeight="1" thickBot="1" x14ac:dyDescent="0.3">
      <c r="A5" s="32" t="s">
        <v>3</v>
      </c>
      <c r="B5" s="23" t="s">
        <v>0</v>
      </c>
      <c r="C5" s="22" t="s">
        <v>2</v>
      </c>
      <c r="D5" s="22" t="s">
        <v>9</v>
      </c>
      <c r="E5" s="24" t="s">
        <v>7</v>
      </c>
      <c r="F5" s="25" t="s">
        <v>32</v>
      </c>
      <c r="G5" s="33" t="s">
        <v>18</v>
      </c>
    </row>
    <row r="6" spans="1:7" ht="28.2" customHeight="1" x14ac:dyDescent="0.25">
      <c r="A6" s="49" t="s">
        <v>37</v>
      </c>
      <c r="B6" s="50"/>
      <c r="C6" s="50"/>
      <c r="D6" s="50"/>
      <c r="E6" s="50"/>
      <c r="F6" s="50"/>
      <c r="G6" s="51"/>
    </row>
    <row r="7" spans="1:7" ht="22.05" customHeight="1" x14ac:dyDescent="0.25">
      <c r="A7" s="34">
        <v>1</v>
      </c>
      <c r="B7" s="6" t="s">
        <v>12</v>
      </c>
      <c r="C7" s="7" t="s">
        <v>5</v>
      </c>
      <c r="D7" s="7" t="s">
        <v>35</v>
      </c>
      <c r="E7" s="5"/>
      <c r="F7" s="12">
        <v>1</v>
      </c>
      <c r="G7" s="35">
        <f t="shared" ref="G7:G9" si="0">E7*F7</f>
        <v>0</v>
      </c>
    </row>
    <row r="8" spans="1:7" ht="30" customHeight="1" x14ac:dyDescent="0.25">
      <c r="A8" s="34">
        <v>2</v>
      </c>
      <c r="B8" s="10" t="s">
        <v>13</v>
      </c>
      <c r="C8" s="7" t="s">
        <v>5</v>
      </c>
      <c r="D8" s="7" t="s">
        <v>17</v>
      </c>
      <c r="E8" s="5"/>
      <c r="F8" s="13">
        <v>1</v>
      </c>
      <c r="G8" s="36">
        <f t="shared" si="0"/>
        <v>0</v>
      </c>
    </row>
    <row r="9" spans="1:7" ht="30" customHeight="1" thickBot="1" x14ac:dyDescent="0.3">
      <c r="A9" s="34">
        <v>3</v>
      </c>
      <c r="B9" s="10" t="s">
        <v>31</v>
      </c>
      <c r="C9" s="7" t="s">
        <v>5</v>
      </c>
      <c r="D9" s="7" t="s">
        <v>36</v>
      </c>
      <c r="E9" s="5"/>
      <c r="F9" s="13">
        <v>1</v>
      </c>
      <c r="G9" s="36">
        <f t="shared" si="0"/>
        <v>0</v>
      </c>
    </row>
    <row r="10" spans="1:7" s="4" customFormat="1" ht="22.05" customHeight="1" thickBot="1" x14ac:dyDescent="0.3">
      <c r="A10" s="59" t="s">
        <v>38</v>
      </c>
      <c r="B10" s="60"/>
      <c r="C10" s="60"/>
      <c r="D10" s="60"/>
      <c r="E10" s="60"/>
      <c r="F10" s="61"/>
      <c r="G10" s="38">
        <f>SUM(G7:G9)</f>
        <v>0</v>
      </c>
    </row>
    <row r="11" spans="1:7" ht="25.95" customHeight="1" x14ac:dyDescent="0.25">
      <c r="A11" s="49" t="s">
        <v>29</v>
      </c>
      <c r="B11" s="50"/>
      <c r="C11" s="50"/>
      <c r="D11" s="50"/>
      <c r="E11" s="50"/>
      <c r="F11" s="50"/>
      <c r="G11" s="51"/>
    </row>
    <row r="12" spans="1:7" ht="22.05" customHeight="1" x14ac:dyDescent="0.25">
      <c r="A12" s="34">
        <v>4</v>
      </c>
      <c r="B12" s="6" t="s">
        <v>10</v>
      </c>
      <c r="C12" s="7" t="s">
        <v>6</v>
      </c>
      <c r="D12" s="7" t="s">
        <v>1</v>
      </c>
      <c r="E12" s="5"/>
      <c r="F12" s="14">
        <v>2</v>
      </c>
      <c r="G12" s="35">
        <f>E12*F12</f>
        <v>0</v>
      </c>
    </row>
    <row r="13" spans="1:7" ht="22.05" customHeight="1" x14ac:dyDescent="0.25">
      <c r="A13" s="34">
        <v>5</v>
      </c>
      <c r="B13" s="10" t="s">
        <v>14</v>
      </c>
      <c r="C13" s="7" t="s">
        <v>6</v>
      </c>
      <c r="D13" s="7" t="s">
        <v>15</v>
      </c>
      <c r="E13" s="5"/>
      <c r="F13" s="14">
        <v>6</v>
      </c>
      <c r="G13" s="35">
        <f t="shared" ref="G13:G15" si="1">E13*F13</f>
        <v>0</v>
      </c>
    </row>
    <row r="14" spans="1:7" ht="22.05" customHeight="1" x14ac:dyDescent="0.25">
      <c r="A14" s="34">
        <v>6</v>
      </c>
      <c r="B14" s="10" t="s">
        <v>11</v>
      </c>
      <c r="C14" s="7" t="s">
        <v>6</v>
      </c>
      <c r="D14" s="7" t="s">
        <v>1</v>
      </c>
      <c r="E14" s="5"/>
      <c r="F14" s="14">
        <v>2</v>
      </c>
      <c r="G14" s="35">
        <f t="shared" si="1"/>
        <v>0</v>
      </c>
    </row>
    <row r="15" spans="1:7" ht="22.05" customHeight="1" thickBot="1" x14ac:dyDescent="0.3">
      <c r="A15" s="39">
        <v>7</v>
      </c>
      <c r="B15" s="11" t="s">
        <v>16</v>
      </c>
      <c r="C15" s="8" t="s">
        <v>6</v>
      </c>
      <c r="D15" s="8" t="s">
        <v>15</v>
      </c>
      <c r="E15" s="9"/>
      <c r="F15" s="15">
        <v>6</v>
      </c>
      <c r="G15" s="37">
        <f t="shared" si="1"/>
        <v>0</v>
      </c>
    </row>
    <row r="16" spans="1:7" s="4" customFormat="1" ht="22.05" customHeight="1" thickBot="1" x14ac:dyDescent="0.3">
      <c r="A16" s="59" t="s">
        <v>43</v>
      </c>
      <c r="B16" s="60"/>
      <c r="C16" s="60"/>
      <c r="D16" s="60"/>
      <c r="E16" s="60"/>
      <c r="F16" s="61"/>
      <c r="G16" s="38">
        <f>SUM(G12:G15)</f>
        <v>0</v>
      </c>
    </row>
    <row r="17" spans="1:8" ht="25.95" customHeight="1" x14ac:dyDescent="0.25">
      <c r="A17" s="52" t="s">
        <v>30</v>
      </c>
      <c r="B17" s="53"/>
      <c r="C17" s="53"/>
      <c r="D17" s="53"/>
      <c r="E17" s="53"/>
      <c r="F17" s="53"/>
      <c r="G17" s="54"/>
    </row>
    <row r="18" spans="1:8" ht="22.05" customHeight="1" thickBot="1" x14ac:dyDescent="0.3">
      <c r="A18" s="34">
        <v>8</v>
      </c>
      <c r="B18" s="6" t="s">
        <v>4</v>
      </c>
      <c r="C18" s="7" t="s">
        <v>39</v>
      </c>
      <c r="D18" s="7" t="s">
        <v>1</v>
      </c>
      <c r="E18" s="5"/>
      <c r="F18" s="17">
        <v>80</v>
      </c>
      <c r="G18" s="40">
        <f t="shared" ref="G18" si="2">E18*F18</f>
        <v>0</v>
      </c>
    </row>
    <row r="19" spans="1:8" ht="22.05" customHeight="1" thickBot="1" x14ac:dyDescent="0.3">
      <c r="A19" s="55" t="s">
        <v>19</v>
      </c>
      <c r="B19" s="56"/>
      <c r="C19" s="56"/>
      <c r="D19" s="56"/>
      <c r="E19" s="56"/>
      <c r="F19" s="57"/>
      <c r="G19" s="16">
        <f>SUM(G10,G16,G18)</f>
        <v>0</v>
      </c>
    </row>
    <row r="21" spans="1:8" ht="19.95" customHeight="1" x14ac:dyDescent="0.25">
      <c r="A21" s="58" t="s">
        <v>33</v>
      </c>
      <c r="B21" s="58"/>
      <c r="C21" s="58"/>
      <c r="D21" s="58"/>
      <c r="E21" s="58"/>
      <c r="F21" s="58"/>
      <c r="G21" s="58"/>
    </row>
    <row r="22" spans="1:8" ht="19.95" customHeight="1" x14ac:dyDescent="0.25">
      <c r="A22" s="44" t="s">
        <v>41</v>
      </c>
      <c r="B22" s="44"/>
      <c r="C22" s="44"/>
      <c r="D22" s="44"/>
      <c r="E22" s="44"/>
      <c r="F22" s="44"/>
      <c r="G22" s="44"/>
    </row>
    <row r="23" spans="1:8" ht="19.95" customHeight="1" x14ac:dyDescent="0.25">
      <c r="A23" s="44" t="s">
        <v>34</v>
      </c>
      <c r="B23" s="44"/>
      <c r="C23" s="44"/>
      <c r="D23" s="44"/>
      <c r="E23" s="44"/>
      <c r="F23" s="44"/>
      <c r="G23" s="44"/>
    </row>
    <row r="24" spans="1:8" s="18" customFormat="1" ht="69" customHeight="1" x14ac:dyDescent="0.25">
      <c r="A24" s="42" t="s">
        <v>40</v>
      </c>
      <c r="B24" s="43"/>
      <c r="C24" s="43"/>
      <c r="D24" s="43"/>
      <c r="E24" s="43"/>
      <c r="F24" s="43"/>
      <c r="G24" s="43"/>
    </row>
    <row r="25" spans="1:8" s="18" customFormat="1" x14ac:dyDescent="0.25">
      <c r="B25" s="19"/>
    </row>
    <row r="26" spans="1:8" s="18" customFormat="1" ht="36" customHeight="1" x14ac:dyDescent="0.25">
      <c r="A26" s="41" t="s">
        <v>21</v>
      </c>
      <c r="B26" s="41"/>
      <c r="C26" s="41"/>
      <c r="D26" s="41"/>
      <c r="E26" s="41"/>
      <c r="F26" s="41"/>
      <c r="G26" s="41"/>
      <c r="H26" s="20"/>
    </row>
  </sheetData>
  <mergeCells count="13">
    <mergeCell ref="A26:G26"/>
    <mergeCell ref="A24:G24"/>
    <mergeCell ref="A22:G22"/>
    <mergeCell ref="A23:G23"/>
    <mergeCell ref="A1:G1"/>
    <mergeCell ref="A2:G2"/>
    <mergeCell ref="A6:G6"/>
    <mergeCell ref="A11:G11"/>
    <mergeCell ref="A17:G17"/>
    <mergeCell ref="A19:F19"/>
    <mergeCell ref="A21:G21"/>
    <mergeCell ref="A10:F10"/>
    <mergeCell ref="A16:F16"/>
  </mergeCells>
  <pageMargins left="0.70866141732283472" right="0.70866141732283472" top="0.78740157480314965" bottom="0.78740157480314965" header="0.31496062992125984" footer="0.31496062992125984"/>
  <pageSetup paperSize="9" scale="66" fitToHeight="0" orientation="portrait" r:id="rId1"/>
  <headerFooter>
    <oddHeader>&amp;R&amp;"Arial,Obyčejné"&amp;11Příloha č. V ZD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Nabidkova_cena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Nabídka</dc:title>
  <dc:creator>Atos IT Solutions and Solutions, s.r.o</dc:creator>
  <cp:lastModifiedBy>Zuzana Fogaraš Vitáková</cp:lastModifiedBy>
  <cp:lastPrinted>2024-11-13T10:33:59Z</cp:lastPrinted>
  <dcterms:created xsi:type="dcterms:W3CDTF">2022-05-20T13:45:22Z</dcterms:created>
  <dcterms:modified xsi:type="dcterms:W3CDTF">2025-01-15T12:15:37Z</dcterms:modified>
</cp:coreProperties>
</file>