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Uzivatel\Pracovní\Digitální podnik\STAMP UNI\"/>
    </mc:Choice>
  </mc:AlternateContent>
  <xr:revisionPtr revIDLastSave="0" documentId="8_{BD869F21-90EF-4F27-A9CB-8E688C6CC362}" xr6:coauthVersionLast="47" xr6:coauthVersionMax="47" xr10:uidLastSave="{00000000-0000-0000-0000-000000000000}"/>
  <bookViews>
    <workbookView xWindow="-108" yWindow="-108" windowWidth="23256" windowHeight="12576" tabRatio="817" xr2:uid="{00000000-000D-0000-FFFF-FFFF00000000}"/>
  </bookViews>
  <sheets>
    <sheet name="HW" sheetId="2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6" i="21" l="1"/>
  <c r="H75" i="21"/>
  <c r="H74" i="21"/>
  <c r="H73" i="21"/>
  <c r="H72" i="21"/>
  <c r="H71" i="21"/>
  <c r="H70" i="21"/>
  <c r="H67" i="21"/>
  <c r="H66" i="21"/>
  <c r="H65" i="21"/>
  <c r="H64" i="21"/>
  <c r="H63" i="21"/>
  <c r="H62" i="21"/>
  <c r="H61" i="21"/>
  <c r="H60" i="21"/>
  <c r="H52" i="21"/>
  <c r="H53" i="21"/>
  <c r="H54" i="21"/>
  <c r="H55" i="21"/>
  <c r="H56" i="21"/>
  <c r="H51" i="21"/>
  <c r="H50" i="21"/>
  <c r="H5" i="21" l="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" i="21" l="1"/>
  <c r="H3" i="21"/>
  <c r="H78" i="21" s="1"/>
</calcChain>
</file>

<file path=xl/sharedStrings.xml><?xml version="1.0" encoding="utf-8"?>
<sst xmlns="http://schemas.openxmlformats.org/spreadsheetml/2006/main" count="127" uniqueCount="84">
  <si>
    <t>#</t>
  </si>
  <si>
    <t>Kategorie</t>
  </si>
  <si>
    <t>APS LAN</t>
  </si>
  <si>
    <t>PER</t>
  </si>
  <si>
    <t>LOG</t>
  </si>
  <si>
    <t>TAB</t>
  </si>
  <si>
    <t>PC</t>
  </si>
  <si>
    <t>PPS LAN</t>
  </si>
  <si>
    <t>UPS</t>
  </si>
  <si>
    <t>INST</t>
  </si>
  <si>
    <t>MOB</t>
  </si>
  <si>
    <t>SW</t>
  </si>
  <si>
    <t>Konkrétní položka</t>
  </si>
  <si>
    <t>Kusů</t>
  </si>
  <si>
    <t>Jednotková cena s DPH</t>
  </si>
  <si>
    <t>Jednotková cena bez DPH</t>
  </si>
  <si>
    <t>Patch kabel 2m Cat6</t>
  </si>
  <si>
    <t>Zásuvkový panel 8x230V/16A</t>
  </si>
  <si>
    <t>Zakončení kabelizace RJ45</t>
  </si>
  <si>
    <t>Popis zásuvek a portů</t>
  </si>
  <si>
    <t>Závěrečné práce v rozvaděči</t>
  </si>
  <si>
    <t>Měření datových rozvodů</t>
  </si>
  <si>
    <t>Měření optické kabeláže, vyhotovení měřícího protokolu</t>
  </si>
  <si>
    <t>Instalace, oživení</t>
  </si>
  <si>
    <t>Odzkoušení systému za provozu</t>
  </si>
  <si>
    <t>Kabel datový UTP Cat6</t>
  </si>
  <si>
    <t>Páteřní vedení - optický kabel SM s 12 vlákny 9/125MM, OS2</t>
  </si>
  <si>
    <t>Optický panel 24 SC SM/MM + vybavení do vany</t>
  </si>
  <si>
    <t>Rozvaděč datový 42U 600x800 - vystrojený ( ventilátor, montážní šrouby, vyvazovací prvky )</t>
  </si>
  <si>
    <t>Patch panel Cat6 - 24xRJ45</t>
  </si>
  <si>
    <t>Polička vysouvací</t>
  </si>
  <si>
    <t>UPS záložní zdroj 1500VA, RACK, LI-ON</t>
  </si>
  <si>
    <t>Přestrojení rozvaděčů, přesun prvků</t>
  </si>
  <si>
    <t>Zednické přípomoci - průrazy, začištění</t>
  </si>
  <si>
    <t>Kabelový rošt drátěný 400x105</t>
  </si>
  <si>
    <t>Příchytky kabelů na rošt</t>
  </si>
  <si>
    <t>Lišta instalační bezhalogenová 40x40 HF</t>
  </si>
  <si>
    <t>Trubky ohebná korugovaná D50 venkovní červená</t>
  </si>
  <si>
    <t>Projekt skutečného provedení</t>
  </si>
  <si>
    <t>Zaškolení obsluhy</t>
  </si>
  <si>
    <t>Doprava na místo realizace</t>
  </si>
  <si>
    <t>Podíl přidružených výkonů, podružný materiál</t>
  </si>
  <si>
    <t>Cena celkem bez DPH</t>
  </si>
  <si>
    <t>WIFI access point, vnitřní, 1317Mbps, 2,4GHz, 5GHz, 802.11ac, 1x Gbit RJ-45, PoE 24V, 802.3af</t>
  </si>
  <si>
    <t>Switch, 24x Gbit LAN, 2x SFP port, 25W, bez POE, management</t>
  </si>
  <si>
    <t>Switch, 48x Gbit LAN, 2x SFP port, 2x SFP+ port, bez PoE, 56W, management</t>
  </si>
  <si>
    <t>Notebook - technické parametry dle ZD</t>
  </si>
  <si>
    <t>Mobilní telefon vč. ochranného pouzdra - technické parametry dle ZD</t>
  </si>
  <si>
    <t>Tablet pro monitoring, řízení a konfiguraci vjezdového systému - technické parametry dle ZD</t>
  </si>
  <si>
    <t>Tablet pro vzdálený monitoring procesů, monitoring strojů - technické parametry dle ZD</t>
  </si>
  <si>
    <t>Multifunkční tiskárna kompletní sestava  - technické parametry dle ZD</t>
  </si>
  <si>
    <t>Tiskárna štítků - technické parametry dle ZD</t>
  </si>
  <si>
    <t>Terminál verze 1 s displejem pro čtení čárových kódů, WiFi  - technické parametry dle ZD</t>
  </si>
  <si>
    <t>Terminál verze 2 s displejem pro čtení čárových kódů, WiFi  - technické parametry dle ZD</t>
  </si>
  <si>
    <t>Komunikační a nabíjecí stanice pro terminál 1  - technické parametry dle ZD</t>
  </si>
  <si>
    <t>Komunikační a nabíjecí stanice pro terminál 2 - technické parametry dle ZD</t>
  </si>
  <si>
    <t>Přístupový systém pro centrální řízení (kapitola PŘÍSTUP)</t>
  </si>
  <si>
    <t>Systém dohledu a video surveillance (kapitola DOHLED)</t>
  </si>
  <si>
    <t>Systém automatizace havarijních hlášení ze sledovaných zařízení (kapitola AUTOMATIZACE)</t>
  </si>
  <si>
    <t>Centrální jednotka pro řízení inteligentní elektroinstalace v domácnosti, firmách či pro speciální projekty automatizace.</t>
  </si>
  <si>
    <t>Napájecí zdroj k montáži na DIN lištu. 24 V zdroj určený k montáži na DIN lištu s hloubkou 56 mm.</t>
  </si>
  <si>
    <t>Dvoulinka nestíněná 2X1,5MM licna</t>
  </si>
  <si>
    <t>Kabel pro napájení a datovou komunikaci</t>
  </si>
  <si>
    <t>Úprava elektroinstalace, přepojení ovládání brány</t>
  </si>
  <si>
    <t>Montáž chytré elektroinstalace včetně programování ovládání</t>
  </si>
  <si>
    <t>Implementace do vnitropodnikového systému, uživatelé, přístupy</t>
  </si>
  <si>
    <t xml:space="preserve">IP kamera s vysokým rozlišením, venkovní IP66, BULLET, 8Mpix, motorzoom, IR EXIR, </t>
  </si>
  <si>
    <t>Zobrazovací zařízení, monitor min. 24", včetně držáku, HDMI</t>
  </si>
  <si>
    <t>HDMI extender s USB na 60m přes jeden kabel Cat5/6, bez zpoždění</t>
  </si>
  <si>
    <t>IP záznamové zařízení, 8-k | 8x POE | do 8 Mpx | 80 Mb/s | H.265+ | 2x HDD | HDMI, VGA | poplach. I/O</t>
  </si>
  <si>
    <t>Vytvoření tras pro kabelizaci, konzole pro kamery, příchytky, trubky, lišty, průrazy</t>
  </si>
  <si>
    <t>Nastavení kamer, směrování, oživení systému, základní konfigurace</t>
  </si>
  <si>
    <t xml:space="preserve">Kontrolér, řídící jednotka stroje se slotem pro GPRS modul vzdáleného dohledu, Comap, InteliLite, </t>
  </si>
  <si>
    <t>Plug-in modul pro řídící jednotku, CM2-4G-GPS, pro připojení do vzdáleného monitoringu</t>
  </si>
  <si>
    <t>Externí anténa pro plug-in modul, GPRS</t>
  </si>
  <si>
    <t>Instalace jednotky do zařízení, přepojení, rekonfigurace</t>
  </si>
  <si>
    <t>Nastavení vzdálených přístupů, konfigurace portálu, nastavení modulu, přiřazení jednotek</t>
  </si>
  <si>
    <t>Portál websupervisor, jednotky Airgate, přístup do portálu, 5yr</t>
  </si>
  <si>
    <t>VÝKAZ VÝMĚR k ocenění</t>
  </si>
  <si>
    <t>LIST č.1</t>
  </si>
  <si>
    <t>LIST č.2</t>
  </si>
  <si>
    <t>LIST č.3</t>
  </si>
  <si>
    <t>CELKEM</t>
  </si>
  <si>
    <t>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</si>
</sst>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46">
    <xf numFmtId="0" fontId="0" fillId="0" borderId="0" xfId="0"/>
    <xf numFmtId="0" fontId="0" fillId="0" borderId="11" xfId="0" applyBorder="1"/>
    <xf numFmtId="0" fontId="0" fillId="0" borderId="1" xfId="0" applyBorder="1"/>
    <xf numFmtId="0" fontId="1" fillId="0" borderId="1" xfId="0" applyFont="1" applyBorder="1"/>
    <xf numFmtId="164" fontId="1" fillId="0" borderId="1" xfId="0" applyNumberFormat="1" applyFont="1" applyBorder="1"/>
    <xf numFmtId="0" fontId="0" fillId="0" borderId="4" xfId="0" applyBorder="1"/>
    <xf numFmtId="0" fontId="1" fillId="2" borderId="14" xfId="0" applyFont="1" applyFill="1" applyBorder="1" applyAlignment="1">
      <alignment horizontal="center"/>
    </xf>
    <xf numFmtId="0" fontId="1" fillId="0" borderId="5" xfId="0" applyFont="1" applyBorder="1"/>
    <xf numFmtId="8" fontId="0" fillId="0" borderId="1" xfId="0" applyNumberFormat="1" applyBorder="1"/>
    <xf numFmtId="0" fontId="1" fillId="0" borderId="2" xfId="0" applyFont="1" applyBorder="1"/>
    <xf numFmtId="0" fontId="1" fillId="0" borderId="3" xfId="0" applyFont="1" applyBorder="1"/>
    <xf numFmtId="8" fontId="0" fillId="0" borderId="4" xfId="0" applyNumberFormat="1" applyBorder="1"/>
    <xf numFmtId="164" fontId="1" fillId="0" borderId="4" xfId="0" applyNumberFormat="1" applyFont="1" applyBorder="1"/>
    <xf numFmtId="0" fontId="0" fillId="0" borderId="5" xfId="0" applyBorder="1"/>
    <xf numFmtId="0" fontId="1" fillId="0" borderId="5" xfId="0" applyFont="1" applyBorder="1" applyAlignment="1">
      <alignment horizontal="left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1" fillId="0" borderId="0" xfId="0" applyFont="1"/>
    <xf numFmtId="0" fontId="1" fillId="0" borderId="10" xfId="0" applyFont="1" applyBorder="1"/>
    <xf numFmtId="0" fontId="1" fillId="0" borderId="11" xfId="0" applyFont="1" applyBorder="1" applyAlignment="1">
      <alignment horizontal="left" wrapText="1"/>
    </xf>
    <xf numFmtId="0" fontId="1" fillId="0" borderId="11" xfId="0" applyFont="1" applyBorder="1"/>
    <xf numFmtId="164" fontId="1" fillId="0" borderId="11" xfId="0" applyNumberFormat="1" applyFont="1" applyBorder="1"/>
    <xf numFmtId="8" fontId="0" fillId="0" borderId="11" xfId="0" applyNumberFormat="1" applyBorder="1"/>
    <xf numFmtId="0" fontId="0" fillId="0" borderId="17" xfId="0" applyBorder="1"/>
    <xf numFmtId="0" fontId="1" fillId="0" borderId="17" xfId="0" applyFont="1" applyBorder="1"/>
    <xf numFmtId="0" fontId="1" fillId="0" borderId="17" xfId="0" applyFont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4" xfId="0" applyNumberFormat="1" applyFont="1" applyBorder="1"/>
    <xf numFmtId="0" fontId="0" fillId="0" borderId="5" xfId="0" applyBorder="1" applyAlignment="1">
      <alignment horizontal="left" wrapText="1"/>
    </xf>
    <xf numFmtId="164" fontId="1" fillId="0" borderId="16" xfId="0" applyNumberFormat="1" applyFont="1" applyBorder="1"/>
    <xf numFmtId="164" fontId="1" fillId="0" borderId="12" xfId="0" applyNumberFormat="1" applyFont="1" applyBorder="1"/>
    <xf numFmtId="0" fontId="0" fillId="0" borderId="15" xfId="0" applyBorder="1" applyAlignment="1">
      <alignment horizontal="left" wrapText="1"/>
    </xf>
    <xf numFmtId="0" fontId="0" fillId="0" borderId="15" xfId="0" applyBorder="1"/>
    <xf numFmtId="164" fontId="1" fillId="0" borderId="13" xfId="0" applyNumberFormat="1" applyFont="1" applyBorder="1"/>
    <xf numFmtId="0" fontId="1" fillId="0" borderId="18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10" xfId="0" applyBorder="1"/>
    <xf numFmtId="0" fontId="0" fillId="0" borderId="2" xfId="0" applyBorder="1"/>
    <xf numFmtId="0" fontId="0" fillId="0" borderId="3" xfId="0" applyBorder="1"/>
    <xf numFmtId="164" fontId="1" fillId="0" borderId="0" xfId="0" applyNumberFormat="1" applyFont="1"/>
    <xf numFmtId="0" fontId="4" fillId="0" borderId="0" xfId="0" applyFont="1"/>
    <xf numFmtId="0" fontId="0" fillId="0" borderId="0" xfId="0" applyAlignment="1">
      <alignment horizontal="left" wrapText="1"/>
    </xf>
    <xf numFmtId="8" fontId="0" fillId="0" borderId="0" xfId="0" applyNumberFormat="1"/>
    <xf numFmtId="164" fontId="1" fillId="3" borderId="19" xfId="0" applyNumberFormat="1" applyFont="1" applyFill="1" applyBorder="1"/>
  </cellXfs>
  <cellStyles count="3">
    <cellStyle name="Měna 2" xfId="2" xr:uid="{00000000-0005-0000-0000-000000000000}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FF5050"/>
      <color rgb="FF59F0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79"/>
  <sheetViews>
    <sheetView tabSelected="1" topLeftCell="A58" zoomScaleNormal="100" workbookViewId="0">
      <selection activeCell="D69" sqref="D69"/>
    </sheetView>
  </sheetViews>
  <sheetFormatPr defaultRowHeight="14.4" x14ac:dyDescent="0.3"/>
  <cols>
    <col min="1" max="1" width="3.44140625" customWidth="1"/>
    <col min="2" max="2" width="3" bestFit="1" customWidth="1"/>
    <col min="3" max="3" width="9.5546875" bestFit="1" customWidth="1"/>
    <col min="4" max="4" width="76.6640625" customWidth="1"/>
    <col min="5" max="5" width="5.33203125" bestFit="1" customWidth="1"/>
    <col min="6" max="7" width="12.44140625" bestFit="1" customWidth="1"/>
    <col min="8" max="8" width="17.88671875" customWidth="1"/>
    <col min="9" max="9" width="6.88671875" customWidth="1"/>
    <col min="10" max="10" width="3" bestFit="1" customWidth="1"/>
    <col min="11" max="11" width="9.5546875" bestFit="1" customWidth="1"/>
    <col min="12" max="12" width="124.6640625" customWidth="1"/>
  </cols>
  <sheetData>
    <row r="1" spans="2:8" ht="15" thickBot="1" x14ac:dyDescent="0.35">
      <c r="D1" s="42" t="s">
        <v>78</v>
      </c>
      <c r="H1" s="42" t="s">
        <v>79</v>
      </c>
    </row>
    <row r="2" spans="2:8" ht="42" customHeight="1" thickBot="1" x14ac:dyDescent="0.35">
      <c r="B2" s="15" t="s">
        <v>0</v>
      </c>
      <c r="C2" s="6" t="s">
        <v>1</v>
      </c>
      <c r="D2" s="16" t="s">
        <v>12</v>
      </c>
      <c r="E2" s="16" t="s">
        <v>13</v>
      </c>
      <c r="F2" s="17" t="s">
        <v>14</v>
      </c>
      <c r="G2" s="17" t="s">
        <v>15</v>
      </c>
      <c r="H2" s="17" t="s">
        <v>42</v>
      </c>
    </row>
    <row r="3" spans="2:8" x14ac:dyDescent="0.3">
      <c r="B3" s="9">
        <v>1</v>
      </c>
      <c r="C3" s="2" t="s">
        <v>2</v>
      </c>
      <c r="D3" s="3" t="s">
        <v>43</v>
      </c>
      <c r="E3" s="3">
        <v>6</v>
      </c>
      <c r="F3" s="4"/>
      <c r="G3" s="8"/>
      <c r="H3" s="28">
        <f>E3*G3</f>
        <v>0</v>
      </c>
    </row>
    <row r="4" spans="2:8" x14ac:dyDescent="0.3">
      <c r="B4" s="9">
        <v>2</v>
      </c>
      <c r="C4" s="2" t="s">
        <v>2</v>
      </c>
      <c r="D4" s="3" t="s">
        <v>44</v>
      </c>
      <c r="E4" s="3">
        <v>1</v>
      </c>
      <c r="F4" s="4"/>
      <c r="G4" s="8"/>
      <c r="H4" s="4">
        <f>E4*G4</f>
        <v>0</v>
      </c>
    </row>
    <row r="5" spans="2:8" x14ac:dyDescent="0.3">
      <c r="B5" s="9">
        <v>3</v>
      </c>
      <c r="C5" s="2" t="s">
        <v>2</v>
      </c>
      <c r="D5" s="3" t="s">
        <v>45</v>
      </c>
      <c r="E5" s="3">
        <v>1</v>
      </c>
      <c r="F5" s="4"/>
      <c r="G5" s="8"/>
      <c r="H5" s="4">
        <f t="shared" ref="H5:H46" si="0">E5*G5</f>
        <v>0</v>
      </c>
    </row>
    <row r="6" spans="2:8" ht="28.8" x14ac:dyDescent="0.3">
      <c r="B6" s="9">
        <v>4</v>
      </c>
      <c r="C6" s="2" t="s">
        <v>9</v>
      </c>
      <c r="D6" s="27" t="s">
        <v>28</v>
      </c>
      <c r="E6" s="3">
        <v>1</v>
      </c>
      <c r="F6" s="4"/>
      <c r="G6" s="8"/>
      <c r="H6" s="4">
        <f t="shared" si="0"/>
        <v>0</v>
      </c>
    </row>
    <row r="7" spans="2:8" x14ac:dyDescent="0.3">
      <c r="B7" s="9">
        <v>5</v>
      </c>
      <c r="C7" s="2" t="s">
        <v>9</v>
      </c>
      <c r="D7" s="3" t="s">
        <v>29</v>
      </c>
      <c r="E7" s="3">
        <v>4</v>
      </c>
      <c r="F7" s="4"/>
      <c r="G7" s="8"/>
      <c r="H7" s="4">
        <f t="shared" si="0"/>
        <v>0</v>
      </c>
    </row>
    <row r="8" spans="2:8" ht="15" customHeight="1" x14ac:dyDescent="0.3">
      <c r="B8" s="9">
        <v>6</v>
      </c>
      <c r="C8" s="2" t="s">
        <v>9</v>
      </c>
      <c r="D8" s="3" t="s">
        <v>16</v>
      </c>
      <c r="E8" s="3">
        <v>20</v>
      </c>
      <c r="F8" s="4"/>
      <c r="G8" s="8"/>
      <c r="H8" s="4">
        <f t="shared" si="0"/>
        <v>0</v>
      </c>
    </row>
    <row r="9" spans="2:8" ht="15" customHeight="1" x14ac:dyDescent="0.3">
      <c r="B9" s="9">
        <v>7</v>
      </c>
      <c r="C9" s="2" t="s">
        <v>9</v>
      </c>
      <c r="D9" s="3" t="s">
        <v>30</v>
      </c>
      <c r="E9" s="3">
        <v>1</v>
      </c>
      <c r="F9" s="4"/>
      <c r="G9" s="8"/>
      <c r="H9" s="4">
        <f t="shared" si="0"/>
        <v>0</v>
      </c>
    </row>
    <row r="10" spans="2:8" ht="15" customHeight="1" x14ac:dyDescent="0.3">
      <c r="B10" s="9">
        <v>8</v>
      </c>
      <c r="C10" s="2" t="s">
        <v>9</v>
      </c>
      <c r="D10" s="3" t="s">
        <v>17</v>
      </c>
      <c r="E10" s="3">
        <v>1</v>
      </c>
      <c r="F10" s="4"/>
      <c r="G10" s="8"/>
      <c r="H10" s="4">
        <f t="shared" si="0"/>
        <v>0</v>
      </c>
    </row>
    <row r="11" spans="2:8" ht="15" customHeight="1" x14ac:dyDescent="0.3">
      <c r="B11" s="9">
        <v>9</v>
      </c>
      <c r="C11" s="2" t="s">
        <v>9</v>
      </c>
      <c r="D11" s="3" t="s">
        <v>18</v>
      </c>
      <c r="E11" s="3">
        <v>10</v>
      </c>
      <c r="F11" s="4"/>
      <c r="G11" s="8"/>
      <c r="H11" s="4">
        <f t="shared" si="0"/>
        <v>0</v>
      </c>
    </row>
    <row r="12" spans="2:8" ht="15" customHeight="1" x14ac:dyDescent="0.3">
      <c r="B12" s="9">
        <v>10</v>
      </c>
      <c r="C12" s="2" t="s">
        <v>8</v>
      </c>
      <c r="D12" s="3" t="s">
        <v>31</v>
      </c>
      <c r="E12" s="3">
        <v>1</v>
      </c>
      <c r="F12" s="4"/>
      <c r="G12" s="8"/>
      <c r="H12" s="4">
        <f t="shared" si="0"/>
        <v>0</v>
      </c>
    </row>
    <row r="13" spans="2:8" ht="15" customHeight="1" x14ac:dyDescent="0.3">
      <c r="B13" s="9">
        <v>11</v>
      </c>
      <c r="C13" s="2" t="s">
        <v>9</v>
      </c>
      <c r="D13" s="18" t="s">
        <v>19</v>
      </c>
      <c r="E13" s="3">
        <v>24</v>
      </c>
      <c r="F13" s="4"/>
      <c r="G13" s="8"/>
      <c r="H13" s="4">
        <f t="shared" si="0"/>
        <v>0</v>
      </c>
    </row>
    <row r="14" spans="2:8" ht="15" customHeight="1" x14ac:dyDescent="0.3">
      <c r="B14" s="9">
        <v>12</v>
      </c>
      <c r="C14" s="2" t="s">
        <v>9</v>
      </c>
      <c r="D14" s="3" t="s">
        <v>32</v>
      </c>
      <c r="E14" s="3">
        <v>1</v>
      </c>
      <c r="F14" s="4"/>
      <c r="G14" s="8"/>
      <c r="H14" s="4">
        <f t="shared" si="0"/>
        <v>0</v>
      </c>
    </row>
    <row r="15" spans="2:8" ht="15" customHeight="1" x14ac:dyDescent="0.3">
      <c r="B15" s="9">
        <v>13</v>
      </c>
      <c r="C15" s="2" t="s">
        <v>9</v>
      </c>
      <c r="D15" s="3" t="s">
        <v>20</v>
      </c>
      <c r="E15" s="3">
        <v>1</v>
      </c>
      <c r="F15" s="4"/>
      <c r="G15" s="8"/>
      <c r="H15" s="4">
        <f t="shared" si="0"/>
        <v>0</v>
      </c>
    </row>
    <row r="16" spans="2:8" ht="15" customHeight="1" x14ac:dyDescent="0.3">
      <c r="B16" s="9">
        <v>14</v>
      </c>
      <c r="C16" s="2" t="s">
        <v>9</v>
      </c>
      <c r="D16" s="3" t="s">
        <v>21</v>
      </c>
      <c r="E16" s="3">
        <v>1</v>
      </c>
      <c r="F16" s="4"/>
      <c r="G16" s="8"/>
      <c r="H16" s="4">
        <f t="shared" si="0"/>
        <v>0</v>
      </c>
    </row>
    <row r="17" spans="2:8" ht="15" customHeight="1" x14ac:dyDescent="0.3">
      <c r="B17" s="9">
        <v>15</v>
      </c>
      <c r="C17" s="2" t="s">
        <v>9</v>
      </c>
      <c r="D17" s="25" t="s">
        <v>22</v>
      </c>
      <c r="E17" s="25">
        <v>1</v>
      </c>
      <c r="F17" s="4"/>
      <c r="G17" s="8"/>
      <c r="H17" s="4">
        <f t="shared" si="0"/>
        <v>0</v>
      </c>
    </row>
    <row r="18" spans="2:8" ht="15" customHeight="1" x14ac:dyDescent="0.3">
      <c r="B18" s="9">
        <v>16</v>
      </c>
      <c r="C18" s="2" t="s">
        <v>9</v>
      </c>
      <c r="D18" s="25" t="s">
        <v>23</v>
      </c>
      <c r="E18" s="25">
        <v>1</v>
      </c>
      <c r="F18" s="4"/>
      <c r="G18" s="8"/>
      <c r="H18" s="4">
        <f t="shared" si="0"/>
        <v>0</v>
      </c>
    </row>
    <row r="19" spans="2:8" ht="15" customHeight="1" x14ac:dyDescent="0.3">
      <c r="B19" s="9">
        <v>17</v>
      </c>
      <c r="C19" s="2" t="s">
        <v>9</v>
      </c>
      <c r="D19" s="25" t="s">
        <v>33</v>
      </c>
      <c r="E19" s="25">
        <v>1</v>
      </c>
      <c r="F19" s="4"/>
      <c r="G19" s="8"/>
      <c r="H19" s="4">
        <f t="shared" si="0"/>
        <v>0</v>
      </c>
    </row>
    <row r="20" spans="2:8" ht="15" customHeight="1" x14ac:dyDescent="0.3">
      <c r="B20" s="9">
        <v>18</v>
      </c>
      <c r="C20" s="2" t="s">
        <v>9</v>
      </c>
      <c r="D20" s="25" t="s">
        <v>24</v>
      </c>
      <c r="E20" s="25">
        <v>1</v>
      </c>
      <c r="F20" s="4"/>
      <c r="G20" s="8"/>
      <c r="H20" s="4">
        <f t="shared" si="0"/>
        <v>0</v>
      </c>
    </row>
    <row r="21" spans="2:8" x14ac:dyDescent="0.3">
      <c r="B21" s="9">
        <v>19</v>
      </c>
      <c r="C21" s="2" t="s">
        <v>7</v>
      </c>
      <c r="D21" s="25" t="s">
        <v>25</v>
      </c>
      <c r="E21" s="25">
        <v>880</v>
      </c>
      <c r="F21" s="4"/>
      <c r="G21" s="8"/>
      <c r="H21" s="4">
        <f t="shared" si="0"/>
        <v>0</v>
      </c>
    </row>
    <row r="22" spans="2:8" x14ac:dyDescent="0.3">
      <c r="B22" s="9">
        <v>20</v>
      </c>
      <c r="C22" s="2" t="s">
        <v>7</v>
      </c>
      <c r="D22" s="25" t="s">
        <v>26</v>
      </c>
      <c r="E22" s="25">
        <v>20</v>
      </c>
      <c r="F22" s="4"/>
      <c r="G22" s="8"/>
      <c r="H22" s="4">
        <f t="shared" si="0"/>
        <v>0</v>
      </c>
    </row>
    <row r="23" spans="2:8" x14ac:dyDescent="0.3">
      <c r="B23" s="9">
        <v>21</v>
      </c>
      <c r="C23" s="2" t="s">
        <v>9</v>
      </c>
      <c r="D23" s="25" t="s">
        <v>27</v>
      </c>
      <c r="E23" s="25">
        <v>1</v>
      </c>
      <c r="F23" s="4"/>
      <c r="G23" s="8"/>
      <c r="H23" s="4">
        <f t="shared" si="0"/>
        <v>0</v>
      </c>
    </row>
    <row r="24" spans="2:8" x14ac:dyDescent="0.3">
      <c r="B24" s="9">
        <v>22</v>
      </c>
      <c r="C24" s="2" t="s">
        <v>9</v>
      </c>
      <c r="D24" s="25" t="s">
        <v>34</v>
      </c>
      <c r="E24" s="25">
        <v>3</v>
      </c>
      <c r="F24" s="4"/>
      <c r="G24" s="8"/>
      <c r="H24" s="4">
        <f t="shared" si="0"/>
        <v>0</v>
      </c>
    </row>
    <row r="25" spans="2:8" x14ac:dyDescent="0.3">
      <c r="B25" s="9">
        <v>23</v>
      </c>
      <c r="C25" s="2" t="s">
        <v>9</v>
      </c>
      <c r="D25" s="25" t="s">
        <v>35</v>
      </c>
      <c r="E25" s="25">
        <v>30</v>
      </c>
      <c r="F25" s="4"/>
      <c r="G25" s="8"/>
      <c r="H25" s="4">
        <f t="shared" si="0"/>
        <v>0</v>
      </c>
    </row>
    <row r="26" spans="2:8" x14ac:dyDescent="0.3">
      <c r="B26" s="9">
        <v>24</v>
      </c>
      <c r="C26" s="2" t="s">
        <v>9</v>
      </c>
      <c r="D26" s="25" t="s">
        <v>36</v>
      </c>
      <c r="E26" s="25">
        <v>65</v>
      </c>
      <c r="F26" s="4"/>
      <c r="G26" s="8"/>
      <c r="H26" s="4">
        <f t="shared" si="0"/>
        <v>0</v>
      </c>
    </row>
    <row r="27" spans="2:8" x14ac:dyDescent="0.3">
      <c r="B27" s="9">
        <v>25</v>
      </c>
      <c r="C27" s="2" t="s">
        <v>9</v>
      </c>
      <c r="D27" s="25" t="s">
        <v>37</v>
      </c>
      <c r="E27" s="25">
        <v>78</v>
      </c>
      <c r="F27" s="4"/>
      <c r="G27" s="8"/>
      <c r="H27" s="4">
        <f t="shared" si="0"/>
        <v>0</v>
      </c>
    </row>
    <row r="28" spans="2:8" ht="15" customHeight="1" x14ac:dyDescent="0.3">
      <c r="B28" s="9">
        <v>26</v>
      </c>
      <c r="C28" s="2" t="s">
        <v>9</v>
      </c>
      <c r="D28" s="25" t="s">
        <v>38</v>
      </c>
      <c r="E28" s="25">
        <v>1</v>
      </c>
      <c r="F28" s="4"/>
      <c r="G28" s="8"/>
      <c r="H28" s="4">
        <f t="shared" si="0"/>
        <v>0</v>
      </c>
    </row>
    <row r="29" spans="2:8" ht="15" customHeight="1" x14ac:dyDescent="0.3">
      <c r="B29" s="9">
        <v>27</v>
      </c>
      <c r="C29" s="24" t="s">
        <v>9</v>
      </c>
      <c r="D29" s="26" t="s">
        <v>39</v>
      </c>
      <c r="E29" s="25">
        <v>2</v>
      </c>
      <c r="F29" s="4"/>
      <c r="G29" s="8"/>
      <c r="H29" s="4">
        <f t="shared" si="0"/>
        <v>0</v>
      </c>
    </row>
    <row r="30" spans="2:8" ht="14.4" customHeight="1" x14ac:dyDescent="0.3">
      <c r="B30" s="9">
        <v>28</v>
      </c>
      <c r="C30" s="2" t="s">
        <v>9</v>
      </c>
      <c r="D30" s="27" t="s">
        <v>40</v>
      </c>
      <c r="E30" s="3">
        <v>1</v>
      </c>
      <c r="F30" s="4"/>
      <c r="G30" s="8"/>
      <c r="H30" s="4">
        <f t="shared" si="0"/>
        <v>0</v>
      </c>
    </row>
    <row r="31" spans="2:8" ht="4.5" customHeight="1" x14ac:dyDescent="0.3"/>
    <row r="32" spans="2:8" ht="14.4" customHeight="1" x14ac:dyDescent="0.3">
      <c r="D32" s="42" t="s">
        <v>78</v>
      </c>
      <c r="H32" s="42" t="s">
        <v>80</v>
      </c>
    </row>
    <row r="33" spans="2:8" ht="15" customHeight="1" x14ac:dyDescent="0.3">
      <c r="B33" s="9">
        <v>29</v>
      </c>
      <c r="C33" s="24" t="s">
        <v>9</v>
      </c>
      <c r="D33" s="25" t="s">
        <v>41</v>
      </c>
      <c r="E33" s="25">
        <v>1</v>
      </c>
      <c r="F33" s="4"/>
      <c r="G33" s="8"/>
      <c r="H33" s="4">
        <f t="shared" si="0"/>
        <v>0</v>
      </c>
    </row>
    <row r="34" spans="2:8" x14ac:dyDescent="0.3">
      <c r="B34" s="9">
        <v>30</v>
      </c>
      <c r="C34" s="24" t="s">
        <v>4</v>
      </c>
      <c r="D34" s="26" t="s">
        <v>52</v>
      </c>
      <c r="E34" s="25">
        <v>1</v>
      </c>
      <c r="F34" s="4"/>
      <c r="G34" s="8"/>
      <c r="H34" s="4">
        <f t="shared" si="0"/>
        <v>0</v>
      </c>
    </row>
    <row r="35" spans="2:8" ht="17.25" customHeight="1" x14ac:dyDescent="0.3">
      <c r="B35" s="9">
        <v>31</v>
      </c>
      <c r="C35" s="24" t="s">
        <v>4</v>
      </c>
      <c r="D35" s="26" t="s">
        <v>53</v>
      </c>
      <c r="E35" s="25">
        <v>1</v>
      </c>
      <c r="F35" s="4"/>
      <c r="G35" s="8"/>
      <c r="H35" s="4">
        <f t="shared" si="0"/>
        <v>0</v>
      </c>
    </row>
    <row r="36" spans="2:8" x14ac:dyDescent="0.3">
      <c r="B36" s="9">
        <v>32</v>
      </c>
      <c r="C36" s="24" t="s">
        <v>4</v>
      </c>
      <c r="D36" s="25" t="s">
        <v>54</v>
      </c>
      <c r="E36" s="25">
        <v>1</v>
      </c>
      <c r="F36" s="4"/>
      <c r="G36" s="8"/>
      <c r="H36" s="4">
        <f t="shared" si="0"/>
        <v>0</v>
      </c>
    </row>
    <row r="37" spans="2:8" ht="15.6" customHeight="1" x14ac:dyDescent="0.3">
      <c r="B37" s="9">
        <v>33</v>
      </c>
      <c r="C37" s="24" t="s">
        <v>4</v>
      </c>
      <c r="D37" s="25" t="s">
        <v>55</v>
      </c>
      <c r="E37" s="25">
        <v>1</v>
      </c>
      <c r="F37" s="4"/>
      <c r="G37" s="8"/>
      <c r="H37" s="4">
        <f t="shared" si="0"/>
        <v>0</v>
      </c>
    </row>
    <row r="38" spans="2:8" x14ac:dyDescent="0.3">
      <c r="B38" s="9">
        <v>34</v>
      </c>
      <c r="C38" s="24" t="s">
        <v>3</v>
      </c>
      <c r="D38" s="25" t="s">
        <v>51</v>
      </c>
      <c r="E38" s="25">
        <v>1</v>
      </c>
      <c r="F38" s="4"/>
      <c r="G38" s="8"/>
      <c r="H38" s="4">
        <f t="shared" si="0"/>
        <v>0</v>
      </c>
    </row>
    <row r="39" spans="2:8" x14ac:dyDescent="0.3">
      <c r="B39" s="9">
        <v>35</v>
      </c>
      <c r="C39" s="24" t="s">
        <v>3</v>
      </c>
      <c r="D39" s="26" t="s">
        <v>50</v>
      </c>
      <c r="E39" s="25">
        <v>1</v>
      </c>
      <c r="F39" s="4"/>
      <c r="G39" s="8"/>
      <c r="H39" s="4">
        <f t="shared" si="0"/>
        <v>0</v>
      </c>
    </row>
    <row r="40" spans="2:8" x14ac:dyDescent="0.3">
      <c r="B40" s="9">
        <v>36</v>
      </c>
      <c r="C40" s="24" t="s">
        <v>5</v>
      </c>
      <c r="D40" s="26" t="s">
        <v>49</v>
      </c>
      <c r="E40" s="25">
        <v>2</v>
      </c>
      <c r="F40" s="4"/>
      <c r="G40" s="8"/>
      <c r="H40" s="4">
        <f t="shared" si="0"/>
        <v>0</v>
      </c>
    </row>
    <row r="41" spans="2:8" ht="32.25" customHeight="1" x14ac:dyDescent="0.3">
      <c r="B41" s="9">
        <v>37</v>
      </c>
      <c r="C41" s="24" t="s">
        <v>5</v>
      </c>
      <c r="D41" s="26" t="s">
        <v>48</v>
      </c>
      <c r="E41" s="25">
        <v>1</v>
      </c>
      <c r="F41" s="4"/>
      <c r="G41" s="8"/>
      <c r="H41" s="4">
        <f t="shared" si="0"/>
        <v>0</v>
      </c>
    </row>
    <row r="42" spans="2:8" x14ac:dyDescent="0.3">
      <c r="B42" s="9">
        <v>38</v>
      </c>
      <c r="C42" s="24" t="s">
        <v>10</v>
      </c>
      <c r="D42" s="25" t="s">
        <v>47</v>
      </c>
      <c r="E42" s="25">
        <v>4</v>
      </c>
      <c r="F42" s="4"/>
      <c r="G42" s="8"/>
      <c r="H42" s="4">
        <f t="shared" si="0"/>
        <v>0</v>
      </c>
    </row>
    <row r="43" spans="2:8" x14ac:dyDescent="0.3">
      <c r="B43" s="9">
        <v>39</v>
      </c>
      <c r="C43" s="2" t="s">
        <v>6</v>
      </c>
      <c r="D43" s="3" t="s">
        <v>46</v>
      </c>
      <c r="E43" s="3">
        <v>4</v>
      </c>
      <c r="F43" s="4"/>
      <c r="G43" s="8"/>
      <c r="H43" s="4">
        <f t="shared" si="0"/>
        <v>0</v>
      </c>
    </row>
    <row r="44" spans="2:8" ht="15" customHeight="1" x14ac:dyDescent="0.3">
      <c r="B44" s="9">
        <v>40</v>
      </c>
      <c r="C44" s="13" t="s">
        <v>11</v>
      </c>
      <c r="D44" s="14" t="s">
        <v>56</v>
      </c>
      <c r="E44" s="7">
        <v>1</v>
      </c>
      <c r="F44" s="4"/>
      <c r="G44" s="8"/>
      <c r="H44" s="4">
        <f t="shared" si="0"/>
        <v>0</v>
      </c>
    </row>
    <row r="45" spans="2:8" ht="15" customHeight="1" x14ac:dyDescent="0.3">
      <c r="B45" s="9">
        <v>41</v>
      </c>
      <c r="C45" s="2" t="s">
        <v>11</v>
      </c>
      <c r="D45" s="14" t="s">
        <v>57</v>
      </c>
      <c r="E45" s="7">
        <v>1</v>
      </c>
      <c r="F45" s="4"/>
      <c r="G45" s="8"/>
      <c r="H45" s="4">
        <f t="shared" si="0"/>
        <v>0</v>
      </c>
    </row>
    <row r="46" spans="2:8" ht="28.8" x14ac:dyDescent="0.3">
      <c r="B46" s="9">
        <v>42</v>
      </c>
      <c r="C46" s="2" t="s">
        <v>11</v>
      </c>
      <c r="D46" s="14" t="s">
        <v>58</v>
      </c>
      <c r="E46" s="7">
        <v>1</v>
      </c>
      <c r="F46" s="4"/>
      <c r="G46" s="8"/>
      <c r="H46" s="4">
        <f t="shared" si="0"/>
        <v>0</v>
      </c>
    </row>
    <row r="48" spans="2:8" ht="15" thickBot="1" x14ac:dyDescent="0.35"/>
    <row r="49" spans="2:8" x14ac:dyDescent="0.3">
      <c r="B49" s="35">
        <v>40</v>
      </c>
      <c r="C49" s="38" t="s">
        <v>11</v>
      </c>
      <c r="D49" s="20" t="s">
        <v>56</v>
      </c>
      <c r="E49" s="21"/>
      <c r="F49" s="22"/>
      <c r="G49" s="23"/>
      <c r="H49" s="30"/>
    </row>
    <row r="50" spans="2:8" ht="28.8" x14ac:dyDescent="0.3">
      <c r="B50" s="36"/>
      <c r="C50" s="39"/>
      <c r="D50" s="29" t="s">
        <v>59</v>
      </c>
      <c r="E50" s="13">
        <v>1</v>
      </c>
      <c r="F50" s="4"/>
      <c r="G50" s="8"/>
      <c r="H50" s="31">
        <f t="shared" ref="H50:H56" si="1">E50*G50</f>
        <v>0</v>
      </c>
    </row>
    <row r="51" spans="2:8" ht="28.8" x14ac:dyDescent="0.3">
      <c r="B51" s="36"/>
      <c r="C51" s="39"/>
      <c r="D51" s="29" t="s">
        <v>60</v>
      </c>
      <c r="E51" s="13">
        <v>1</v>
      </c>
      <c r="F51" s="4"/>
      <c r="G51" s="8"/>
      <c r="H51" s="31">
        <f t="shared" si="1"/>
        <v>0</v>
      </c>
    </row>
    <row r="52" spans="2:8" x14ac:dyDescent="0.3">
      <c r="B52" s="36"/>
      <c r="C52" s="39"/>
      <c r="D52" s="29" t="s">
        <v>61</v>
      </c>
      <c r="E52" s="13">
        <v>85</v>
      </c>
      <c r="F52" s="4"/>
      <c r="G52" s="8"/>
      <c r="H52" s="31">
        <f t="shared" si="1"/>
        <v>0</v>
      </c>
    </row>
    <row r="53" spans="2:8" x14ac:dyDescent="0.3">
      <c r="B53" s="36"/>
      <c r="C53" s="39"/>
      <c r="D53" s="29" t="s">
        <v>62</v>
      </c>
      <c r="E53" s="13">
        <v>120</v>
      </c>
      <c r="F53" s="4"/>
      <c r="G53" s="8"/>
      <c r="H53" s="31">
        <f t="shared" si="1"/>
        <v>0</v>
      </c>
    </row>
    <row r="54" spans="2:8" x14ac:dyDescent="0.3">
      <c r="B54" s="36"/>
      <c r="C54" s="39"/>
      <c r="D54" s="29" t="s">
        <v>63</v>
      </c>
      <c r="E54" s="13">
        <v>1</v>
      </c>
      <c r="F54" s="4"/>
      <c r="G54" s="8"/>
      <c r="H54" s="31">
        <f t="shared" si="1"/>
        <v>0</v>
      </c>
    </row>
    <row r="55" spans="2:8" x14ac:dyDescent="0.3">
      <c r="B55" s="36"/>
      <c r="C55" s="39"/>
      <c r="D55" s="29" t="s">
        <v>64</v>
      </c>
      <c r="E55" s="13">
        <v>1</v>
      </c>
      <c r="F55" s="4"/>
      <c r="G55" s="8"/>
      <c r="H55" s="31">
        <f t="shared" si="1"/>
        <v>0</v>
      </c>
    </row>
    <row r="56" spans="2:8" ht="15" thickBot="1" x14ac:dyDescent="0.35">
      <c r="B56" s="37"/>
      <c r="C56" s="40"/>
      <c r="D56" s="32" t="s">
        <v>65</v>
      </c>
      <c r="E56" s="33">
        <v>1</v>
      </c>
      <c r="F56" s="12"/>
      <c r="G56" s="11"/>
      <c r="H56" s="34">
        <f t="shared" si="1"/>
        <v>0</v>
      </c>
    </row>
    <row r="57" spans="2:8" x14ac:dyDescent="0.3">
      <c r="B57" s="18"/>
      <c r="D57" s="43"/>
      <c r="F57" s="41"/>
      <c r="G57" s="44"/>
      <c r="H57" s="41"/>
    </row>
    <row r="58" spans="2:8" ht="15" thickBot="1" x14ac:dyDescent="0.35">
      <c r="D58" s="42" t="s">
        <v>78</v>
      </c>
      <c r="H58" s="42" t="s">
        <v>81</v>
      </c>
    </row>
    <row r="59" spans="2:8" x14ac:dyDescent="0.3">
      <c r="B59" s="19">
        <v>41</v>
      </c>
      <c r="C59" s="1" t="s">
        <v>11</v>
      </c>
      <c r="D59" s="20" t="s">
        <v>57</v>
      </c>
      <c r="E59" s="21"/>
      <c r="F59" s="22"/>
      <c r="G59" s="23"/>
      <c r="H59" s="30"/>
    </row>
    <row r="60" spans="2:8" x14ac:dyDescent="0.3">
      <c r="B60" s="9"/>
      <c r="C60" s="2"/>
      <c r="D60" s="29" t="s">
        <v>66</v>
      </c>
      <c r="E60" s="13">
        <v>3</v>
      </c>
      <c r="F60" s="4"/>
      <c r="G60" s="8"/>
      <c r="H60" s="31">
        <f t="shared" ref="H60:H67" si="2">E60*G60</f>
        <v>0</v>
      </c>
    </row>
    <row r="61" spans="2:8" x14ac:dyDescent="0.3">
      <c r="B61" s="9"/>
      <c r="C61" s="2"/>
      <c r="D61" s="29" t="s">
        <v>67</v>
      </c>
      <c r="E61" s="13">
        <v>3</v>
      </c>
      <c r="F61" s="4"/>
      <c r="G61" s="8"/>
      <c r="H61" s="31">
        <f t="shared" si="2"/>
        <v>0</v>
      </c>
    </row>
    <row r="62" spans="2:8" x14ac:dyDescent="0.3">
      <c r="B62" s="9"/>
      <c r="C62" s="2"/>
      <c r="D62" s="29" t="s">
        <v>68</v>
      </c>
      <c r="E62" s="13">
        <v>3</v>
      </c>
      <c r="F62" s="4"/>
      <c r="G62" s="8"/>
      <c r="H62" s="31">
        <f t="shared" si="2"/>
        <v>0</v>
      </c>
    </row>
    <row r="63" spans="2:8" ht="28.8" x14ac:dyDescent="0.3">
      <c r="B63" s="9"/>
      <c r="C63" s="2"/>
      <c r="D63" s="29" t="s">
        <v>69</v>
      </c>
      <c r="E63" s="13">
        <v>1</v>
      </c>
      <c r="F63" s="4"/>
      <c r="G63" s="8"/>
      <c r="H63" s="31">
        <f t="shared" si="2"/>
        <v>0</v>
      </c>
    </row>
    <row r="64" spans="2:8" x14ac:dyDescent="0.3">
      <c r="B64" s="9"/>
      <c r="C64" s="2"/>
      <c r="D64" s="29" t="s">
        <v>62</v>
      </c>
      <c r="E64" s="13">
        <v>280</v>
      </c>
      <c r="F64" s="4"/>
      <c r="G64" s="8"/>
      <c r="H64" s="31">
        <f t="shared" si="2"/>
        <v>0</v>
      </c>
    </row>
    <row r="65" spans="2:8" x14ac:dyDescent="0.3">
      <c r="B65" s="9"/>
      <c r="C65" s="2"/>
      <c r="D65" s="29" t="s">
        <v>70</v>
      </c>
      <c r="E65" s="13">
        <v>1</v>
      </c>
      <c r="F65" s="4"/>
      <c r="G65" s="8"/>
      <c r="H65" s="31">
        <f t="shared" si="2"/>
        <v>0</v>
      </c>
    </row>
    <row r="66" spans="2:8" x14ac:dyDescent="0.3">
      <c r="B66" s="9"/>
      <c r="C66" s="2"/>
      <c r="D66" s="29" t="s">
        <v>71</v>
      </c>
      <c r="E66" s="13">
        <v>1</v>
      </c>
      <c r="F66" s="4"/>
      <c r="G66" s="8"/>
      <c r="H66" s="31">
        <f t="shared" si="2"/>
        <v>0</v>
      </c>
    </row>
    <row r="67" spans="2:8" ht="15" thickBot="1" x14ac:dyDescent="0.35">
      <c r="B67" s="10"/>
      <c r="C67" s="5"/>
      <c r="D67" s="32" t="s">
        <v>65</v>
      </c>
      <c r="E67" s="33">
        <v>1</v>
      </c>
      <c r="F67" s="12"/>
      <c r="G67" s="11"/>
      <c r="H67" s="34">
        <f t="shared" si="2"/>
        <v>0</v>
      </c>
    </row>
    <row r="68" spans="2:8" ht="15" thickBot="1" x14ac:dyDescent="0.35"/>
    <row r="69" spans="2:8" ht="28.8" x14ac:dyDescent="0.3">
      <c r="B69" s="19">
        <v>42</v>
      </c>
      <c r="C69" s="1" t="s">
        <v>11</v>
      </c>
      <c r="D69" s="20" t="s">
        <v>58</v>
      </c>
      <c r="E69" s="21"/>
      <c r="F69" s="22"/>
      <c r="G69" s="23"/>
      <c r="H69" s="30"/>
    </row>
    <row r="70" spans="2:8" ht="28.8" x14ac:dyDescent="0.3">
      <c r="B70" s="9"/>
      <c r="C70" s="2"/>
      <c r="D70" s="29" t="s">
        <v>72</v>
      </c>
      <c r="E70" s="13">
        <v>3</v>
      </c>
      <c r="F70" s="4"/>
      <c r="G70" s="8"/>
      <c r="H70" s="31">
        <f t="shared" ref="H70:H76" si="3">E70*G70</f>
        <v>0</v>
      </c>
    </row>
    <row r="71" spans="2:8" x14ac:dyDescent="0.3">
      <c r="B71" s="9"/>
      <c r="C71" s="2"/>
      <c r="D71" s="29" t="s">
        <v>73</v>
      </c>
      <c r="E71" s="13">
        <v>3</v>
      </c>
      <c r="F71" s="4"/>
      <c r="G71" s="8"/>
      <c r="H71" s="31">
        <f t="shared" si="3"/>
        <v>0</v>
      </c>
    </row>
    <row r="72" spans="2:8" x14ac:dyDescent="0.3">
      <c r="B72" s="9"/>
      <c r="C72" s="2"/>
      <c r="D72" s="29" t="s">
        <v>74</v>
      </c>
      <c r="E72" s="13">
        <v>3</v>
      </c>
      <c r="F72" s="4"/>
      <c r="G72" s="8"/>
      <c r="H72" s="31">
        <f t="shared" si="3"/>
        <v>0</v>
      </c>
    </row>
    <row r="73" spans="2:8" x14ac:dyDescent="0.3">
      <c r="B73" s="9"/>
      <c r="C73" s="2"/>
      <c r="D73" s="29" t="s">
        <v>75</v>
      </c>
      <c r="E73" s="13">
        <v>3</v>
      </c>
      <c r="F73" s="4"/>
      <c r="G73" s="8"/>
      <c r="H73" s="31">
        <f t="shared" si="3"/>
        <v>0</v>
      </c>
    </row>
    <row r="74" spans="2:8" x14ac:dyDescent="0.3">
      <c r="B74" s="9"/>
      <c r="C74" s="2"/>
      <c r="D74" s="29" t="s">
        <v>76</v>
      </c>
      <c r="E74" s="13">
        <v>1</v>
      </c>
      <c r="F74" s="4"/>
      <c r="G74" s="8"/>
      <c r="H74" s="31">
        <f t="shared" si="3"/>
        <v>0</v>
      </c>
    </row>
    <row r="75" spans="2:8" x14ac:dyDescent="0.3">
      <c r="B75" s="9"/>
      <c r="C75" s="2"/>
      <c r="D75" s="29" t="s">
        <v>77</v>
      </c>
      <c r="E75" s="13">
        <v>1</v>
      </c>
      <c r="F75" s="4"/>
      <c r="G75" s="8"/>
      <c r="H75" s="31">
        <f t="shared" si="3"/>
        <v>0</v>
      </c>
    </row>
    <row r="76" spans="2:8" ht="15" thickBot="1" x14ac:dyDescent="0.35">
      <c r="B76" s="10"/>
      <c r="C76" s="5"/>
      <c r="D76" s="32" t="s">
        <v>65</v>
      </c>
      <c r="E76" s="33">
        <v>1</v>
      </c>
      <c r="F76" s="12"/>
      <c r="G76" s="11"/>
      <c r="H76" s="34">
        <f t="shared" si="3"/>
        <v>0</v>
      </c>
    </row>
    <row r="77" spans="2:8" ht="15" thickBot="1" x14ac:dyDescent="0.35"/>
    <row r="78" spans="2:8" ht="15" thickBot="1" x14ac:dyDescent="0.35">
      <c r="G78" t="s">
        <v>82</v>
      </c>
      <c r="H78" s="45">
        <f>SUM(H2:H77)</f>
        <v>0</v>
      </c>
    </row>
    <row r="79" spans="2:8" x14ac:dyDescent="0.3">
      <c r="G79" t="s">
        <v>83</v>
      </c>
    </row>
  </sheetData>
  <pageMargins left="0.19685039370078741" right="0.11811023622047245" top="0.78740157480314965" bottom="0.78740157480314965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0668E3FACC0A4D909754AED2896FA5" ma:contentTypeVersion="4" ma:contentTypeDescription="Vytvoří nový dokument" ma:contentTypeScope="" ma:versionID="cb9c23d64ca52195e98b2844af0647b2">
  <xsd:schema xmlns:xsd="http://www.w3.org/2001/XMLSchema" xmlns:xs="http://www.w3.org/2001/XMLSchema" xmlns:p="http://schemas.microsoft.com/office/2006/metadata/properties" xmlns:ns2="c901dcab-5c60-4e8e-adc9-0c7b361f0e15" xmlns:ns3="513a4330-68e5-46ad-8e16-8cb7e185a001" targetNamespace="http://schemas.microsoft.com/office/2006/metadata/properties" ma:root="true" ma:fieldsID="05e084d55151c51c043444a1a40b4643" ns2:_="" ns3:_="">
    <xsd:import namespace="c901dcab-5c60-4e8e-adc9-0c7b361f0e15"/>
    <xsd:import namespace="513a4330-68e5-46ad-8e16-8cb7e185a0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1dcab-5c60-4e8e-adc9-0c7b361f0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a4330-68e5-46ad-8e16-8cb7e185a0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E29D34-7A55-4C34-A31F-3948B25374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1dcab-5c60-4e8e-adc9-0c7b361f0e15"/>
    <ds:schemaRef ds:uri="513a4330-68e5-46ad-8e16-8cb7e185a0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4DD85F-AC77-49F8-88E2-EE23AEA9C78C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13a4330-68e5-46ad-8e16-8cb7e185a001"/>
    <ds:schemaRef ds:uri="c901dcab-5c60-4e8e-adc9-0c7b361f0e1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D0DEADA-646A-4A2D-A067-0098E50AD4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HW</vt:lpstr>
    </vt:vector>
  </TitlesOfParts>
  <Company>Ministerstvo průmyslu a obchodu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Petržílka Matěj</dc:creator>
  <cp:lastModifiedBy>Uzivatel</cp:lastModifiedBy>
  <cp:revision/>
  <cp:lastPrinted>2022-11-21T11:20:29Z</cp:lastPrinted>
  <dcterms:created xsi:type="dcterms:W3CDTF">2018-06-22T11:42:22Z</dcterms:created>
  <dcterms:modified xsi:type="dcterms:W3CDTF">2022-11-25T12:04:55Z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0x0101008E0668E3FACC0A4D909754AED2896FA5</vt:lpwstr>
  </property>
</Properties>
</file>