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21312" windowHeight="22212"/>
  </bookViews>
  <sheets>
    <sheet name="Příloha č. 3 - Cenová kalkulace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8" i="1"/>
  <c r="F115" i="1" l="1"/>
</calcChain>
</file>

<file path=xl/sharedStrings.xml><?xml version="1.0" encoding="utf-8"?>
<sst xmlns="http://schemas.openxmlformats.org/spreadsheetml/2006/main" count="221" uniqueCount="122">
  <si>
    <t>#</t>
  </si>
  <si>
    <t>ks</t>
  </si>
  <si>
    <t>CELKEM KČ bez DPH</t>
  </si>
  <si>
    <t>Jednotka</t>
  </si>
  <si>
    <t>Počet jednotek</t>
  </si>
  <si>
    <t>Celkem Kč bez DPH</t>
  </si>
  <si>
    <t>Název</t>
  </si>
  <si>
    <t>Cena v Kč bez DPH za jednotku</t>
  </si>
  <si>
    <t>Seznam dodávaného příslušenství</t>
  </si>
  <si>
    <t>cestářské koště s násadou</t>
  </si>
  <si>
    <t>dalekohled</t>
  </si>
  <si>
    <t>Detexční přístroj hořlavých plynů a par (explozimetr) kalibrovaný na metan</t>
  </si>
  <si>
    <t>kompletní přetlakový vzduchový dýchací přístroj (IDP), schválený dle normy ČSN EN 137:2007 Typ 2,  lehký nosný rám z odolného kompozitního materiálu bez ostrých výstupků v zádové části, s transportními madly na obou stranách, redukční ventil integrovaný do nosného rámu (zvýšená ochrana proti mechanickému poškození), kompaktní manometr s fluorescenčním, snadno čitelným číselníkem a integrovanou varovnou píšťalou s konstantním varovným signálem, chráněný proti poškození robustním pryžovým pouzdrem. Manometr a píšťala mají na sobě nezávislý přívod vzduchu od redukčního ventilu, který zajišťuje nezávislou funkčnost těchto varovných prvků pro případ poruchy jednoho z nich s provozním tlakem 300 bar s kompozitní tlakovou lahví 6,8L/300 bar / středotlaká hadice s rychlospojkou pro připojení plicní automatiky na pravém ramenním popruhu nosiče, druhý středotlaký vývod pro připojení vyváděcí kukly, snadné ovládání levou i pravou rukou v rukavicích, ochranná maska schválená dle normy ČSN EN 136, část 3, připojení k plicní automatice pomocí nástrčné rychlospojky, panoramatický zorník masky z polykarbonátu, schválený dle ČSN EN 166 (optická třída 1, balistická třída A), lícnice masky s dvojitou těsnící manžetou pro zvýšení bezpečnosti a komfortu uživatele během zásahu, dýchací přístroj musí být kompatibilní s dýchacími přístroji používanými u HZS Praha pro možnost snadné výměny prázdných tlakových lahví při společném zásahu</t>
  </si>
  <si>
    <t>džberová stříkačka nebo obdobné hasící zařízení</t>
  </si>
  <si>
    <t>ejektor ležatý</t>
  </si>
  <si>
    <t>Elektrické kalové čerpadlo 400 V s výtlačným hrdlem 75, spotřeba energie max 4,2kVA, s výkonem nejméně 2,8 kW, průchodnost částic do 10 mm, délka kabelu nejméně 20 m, max průtok nejméně 935 l/min., sací výška hladiny od 8 mm, maximální ponor 20m, max. hmotnost max. 30 kg, krytí IP68, kompatibilní s dodanou centrálou</t>
  </si>
  <si>
    <t>elektrocentrála  230/400 V o výkonu nejméně 14 kW, zásuvka 12V pro napájení externích zařízení, elektrický start, elektronický systém zapalování, digitální displej, max. rozměr 830x450x600, hmotnost max 145 kg, zásuvky nejméně 2x 400V/ 3x 230V, přepínač fází,  objem palivové nádrže nejméně 10 l s možností automatického čerpání paliva z externí nádoby, nerezová výfuková soustava, celokapotovaná, monitorování teploty baterie, automatický sytič, krytí IP54, ruční startovací zařízení pro start bez baterie nebo s vadnou baterií.</t>
  </si>
  <si>
    <t>hadicový (přejezdový) můstek plast</t>
  </si>
  <si>
    <t>hadicový držák (vazák) v obalu</t>
  </si>
  <si>
    <t>Hasičský trhací hák, hliníkový, 2x2metry</t>
  </si>
  <si>
    <t>hydrantový nástavec</t>
  </si>
  <si>
    <t>izolovaná požární hadice B75x20 m provedení Gold nebo Orange</t>
  </si>
  <si>
    <t>izolovaná požární hadice B75x5 m</t>
  </si>
  <si>
    <t>izolovaná požární hadice C52x20 m provedení Gold nebo Orange</t>
  </si>
  <si>
    <t>kanálová rychloucpávka</t>
  </si>
  <si>
    <t>kbelík 10 l</t>
  </si>
  <si>
    <t>klíč k nadzemnímu hydrantu</t>
  </si>
  <si>
    <t>klíč k podzemnímu hydrantu</t>
  </si>
  <si>
    <t>klíč na hadice a armatury 75/52</t>
  </si>
  <si>
    <t>klíč na sací hadice</t>
  </si>
  <si>
    <r>
      <t xml:space="preserve">kombinovaná nádoba na pohonné hmoty a olej 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k motorové řetězové pile </t>
    </r>
  </si>
  <si>
    <t>krumpáč</t>
  </si>
  <si>
    <t>lafetová odnímatelná proudnice B75 s podstavcem pro použití jako stabilní mimo vozidlo</t>
  </si>
  <si>
    <t>lékárnička velikost III v kufru (v batohu)</t>
  </si>
  <si>
    <t>lopata</t>
  </si>
  <si>
    <t>malá havarijní souprava - univerzální obsahuje nejméně plastový sud 60l s UN kódem, 10 ks sypkého sorbentu, lopatka, smetáček, úložné sáčky, nálepky nebezpečný odpad dle počtu sáčků</t>
  </si>
  <si>
    <t>motykosekera</t>
  </si>
  <si>
    <t>Nabíjecí přenosná svítilna se sklopnou hlavou a vysokou intenzitou světla, sklopná hlava až do úhlu 120°se čtyřmi LED dosvit více než  350 m, kazatel stavu nabití baterie, tři režimy svícení, Zdroj: NiMH akupak certifikáty a atesty: ATEX: II 1 G Ex ia IIC T4 Ga IPX4, ramenní popruh</t>
  </si>
  <si>
    <t>nádoba na pohonné hmoty BA (20l)</t>
  </si>
  <si>
    <t>nádoba na úkapy</t>
  </si>
  <si>
    <t xml:space="preserve">Náhradní kompozitní tlaková lahev pro dýchací přístroj s originálním ochranným obalem (shodná s dodaným kompletem) </t>
  </si>
  <si>
    <t>nehodová clona 4x 1,8 x 1,8m</t>
  </si>
  <si>
    <t>nízkoprůtažné lano s opláštěným jádrem typu A 30 m</t>
  </si>
  <si>
    <t>nízkoprůtažné lano s opláštěným jádrem typu A 60 m</t>
  </si>
  <si>
    <t>Objímka na hadice 52 v obalu</t>
  </si>
  <si>
    <t>Objímka na hadice 75 v obalu</t>
  </si>
  <si>
    <t>Ochranná přilba k řetězové pile</t>
  </si>
  <si>
    <t>Ochranné deky s magnety - set 10ks</t>
  </si>
  <si>
    <r>
      <t xml:space="preserve">Ochranný oblek na zásahy proti bodavému hmyzu typ </t>
    </r>
    <r>
      <rPr>
        <sz val="10"/>
        <rFont val="Arial"/>
        <family val="2"/>
        <charset val="238"/>
      </rPr>
      <t>s možností zásahu hasiče v zásahové přílbě</t>
    </r>
  </si>
  <si>
    <t>Osvětlovací přenosný systém LED, počet LED nejméně 30,  Funkce ztlumení plynule nastavitelné v šesti stupních od cca 8% do 150% , světelný tok nejméně 4500 lumenů, doba svícení při 100% výkonu nejméně 7 hodin, Provozní stavy: Plošný osvit, bodový osvit, světlomet, volitelně zábleskové světlo: 5 barev (červená, zelená, modrá, žlutá, bílá), vestavěný akumulátor 12V, max rozměr ve složeném stavu 400x200x260, váha max 13 kg,   integrovaná nabíječka 12/24V + nabíjecí adaptér 230V pro provoz ze sítě, výsuvná výška s dodaným stativem nejméně 180 cm, krytí nejméně IP54</t>
  </si>
  <si>
    <t>pákové kleště</t>
  </si>
  <si>
    <t>papírové ručníky s držákem (balení)</t>
  </si>
  <si>
    <t>páteřní deska + fixátor hlavy + popruhy s nosností 200kg, plovoucí na vodní hladině, barva žlutá nebo oranžová</t>
  </si>
  <si>
    <t>ploché páčidlo</t>
  </si>
  <si>
    <t>požární sekera bourací</t>
  </si>
  <si>
    <t>prodlužovací kabel 230 V na navijáku 25 m pro zatížení nejméně 3.500W</t>
  </si>
  <si>
    <t>Prodlužovací kabel 400 V na navijáku 25 m, shodné koncovky s EC a kalovým čerpadlem</t>
  </si>
  <si>
    <t>Protichemický ochranný oděv typu 3 podle ČSN EN 14605 pro opakované použití</t>
  </si>
  <si>
    <t>Proudnice C52 s uzávěrem</t>
  </si>
  <si>
    <t>proudnice B75</t>
  </si>
  <si>
    <t>průtokový karttáč na mytí s hadicí 25x10 m</t>
  </si>
  <si>
    <t>Proudnice kombinovaná C52 s pistolovou rukojetí a třmenovým ovládáním.</t>
  </si>
  <si>
    <t>pěnotvorný nástavec na kombinovanou proudnici</t>
  </si>
  <si>
    <t>proudnice pěnotvorná na těžkou pěnu</t>
  </si>
  <si>
    <t>proudnice pěnotvorná na střední pěnu</t>
  </si>
  <si>
    <t xml:space="preserve">přechod 110/75 </t>
  </si>
  <si>
    <t xml:space="preserve">přechod 52/25 </t>
  </si>
  <si>
    <t xml:space="preserve">přechod 75/52 </t>
  </si>
  <si>
    <t>přenosné výstražné světlo oranžové barvy, 6ks akumulátorové v provedení LED, v přenosném obalu s dobíjením</t>
  </si>
  <si>
    <t>přenosný hasicí přístroj CO2 s hasicí schopností 89B</t>
  </si>
  <si>
    <t>přenosný hasicí přístroj práškový s hasicí schopností 34A a zároveň 183B</t>
  </si>
  <si>
    <t>přenosný kulový kohout B75</t>
  </si>
  <si>
    <t xml:space="preserve">přenosný přiměšovač se jmenovitým průtokem nejméně 400 l/min. </t>
  </si>
  <si>
    <t>Přenosný výstražný kužel, reflexní provedení, výška nejméně 600 mm, stohovatelný</t>
  </si>
  <si>
    <t>Přenosný záchranný a zásahový žebřík pro hasiče pro tři osoby s dostupnou výškou min. 8 m</t>
  </si>
  <si>
    <t>přetlakový ventil</t>
  </si>
  <si>
    <t>přetlakový ventilátor se spalovacím motorem o výkonu nejméně 4,5 kW, výkon vrtule nejméně 23 000m3/hod., vrtule 16", se integrovaným světlem a tryskou na výrobu vodní mlhy a síťkou pro výrobu lehké pěny, max. hmotnost 45 kg, max. rozměry ve složeném stavu 550x500x550 mm, max. váha 45 kg, skládací rukojeť, přepravní kolečka</t>
  </si>
  <si>
    <t>přikrývka (deka) v obalu</t>
  </si>
  <si>
    <t>pytel polyetylénový</t>
  </si>
  <si>
    <t>Ruční radiostanice VHF 136-174 MHz, možnost použití až 16ti kanálových pozic, vysílací výkon až 5W, provozní pásmo 136-174 MHz, standardní analogový provoz dvě funkční boční tlačítka LED indikátor provozních stavů funce SCAN - sledování provozu na více kanálových pozicích VOX - vysílání ovládané hlasem pro vybrané externí audio příslušenství, hlasové oznámení, provozní odolnost - IP54 krytí,  s baterií Lilon nejméně 2250 mAh, + oddělený reproduktor s mikrofonem, dobíjecí úchyt (instalován ve vozidle), možnost upgradu pro digitální komunikaci</t>
  </si>
  <si>
    <t>rozdělovač s kulovým uzávěrem B-CBC</t>
  </si>
  <si>
    <t>rukavice lékařské pro jednorázové použití nesterilní</t>
  </si>
  <si>
    <t>rukavice proti tepelným rizikům do 600 °C</t>
  </si>
  <si>
    <t>sací hadice ø 110 o celkové délce 10 m</t>
  </si>
  <si>
    <t>sací koš ø 110</t>
  </si>
  <si>
    <t>sací nástavec na pěnidlo</t>
  </si>
  <si>
    <t>Sada nářadí na nouzové otevírání a zavírání oken</t>
  </si>
  <si>
    <t>Sada nářadí na nouzové otevírání dveří bytu</t>
  </si>
  <si>
    <t>savice přiměšovače</t>
  </si>
  <si>
    <t>sběrač 2 x 75 se zpětnou klapkou</t>
  </si>
  <si>
    <t>skříňka s elektrotechnickými nástroji, obsahuje též přenosný multimetr v odolném provedení</t>
  </si>
  <si>
    <t>skříňka s nástroji</t>
  </si>
  <si>
    <t xml:space="preserve">Sorbenty universální v plastových pytlích 2x20 kg a 4x10 kg </t>
  </si>
  <si>
    <r>
      <t>Suchý pracovní trilaminátový oblek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na zádech nápis HASIČI, velikost bude upřesněna</t>
    </r>
  </si>
  <si>
    <t>tekuté mýdlo v dávkovacím zásobníku nejméně 500 ml</t>
  </si>
  <si>
    <t>termofólie 2x2 m</t>
  </si>
  <si>
    <t>tyč teleskopická, materiál kompozit a skelné vlákno, délka ve složeném stavu nejméně 5,5 m STD s nástroji pro základní práce (trhací hák, škrabka zubatá, pila ocaska, apod.)</t>
  </si>
  <si>
    <t>UP8124 univerzální sorpční had nebo obdobný (24kusů)</t>
  </si>
  <si>
    <t>ventilové lano na vidlici</t>
  </si>
  <si>
    <t>vyprošťovací nástroj délka nejméně 91 cm - páčící čelist, vysoce kalená zušlechtěná ocel</t>
  </si>
  <si>
    <t>Vyprošťovací nástroj VRVN</t>
  </si>
  <si>
    <t>vyprošťovací nůž na bezpečnostní pásy kombinovaný s rozbíječem skla</t>
  </si>
  <si>
    <t>vysavač hmyzu s vakem o objemu nejméně 60 l, nosný popruh, obsah motoru nejméně 25ccm, výkon motoru nejméně 0,8kW, možnost foukání</t>
  </si>
  <si>
    <t>vytyčovací červenobílá páska 500 m s nápisem „HASIČI“</t>
  </si>
  <si>
    <t>záchranná a evakuační nosítka vanového typu</t>
  </si>
  <si>
    <t>Záchranná kukla s možností napojení na dodaný dýchací přístroj</t>
  </si>
  <si>
    <t>záchranný kyslíkový přístroj v kufříku +  kyslíková lahev včetně náplně</t>
  </si>
  <si>
    <t>záchytné lano na vidlici</t>
  </si>
  <si>
    <t>zemnící kolík elektrocentrále</t>
  </si>
  <si>
    <t>zemnící vodič na propojení elektrocentrály a zemnícího kolíku</t>
  </si>
  <si>
    <t>žebřík teleskopický, délka nejméně 3,8 m</t>
  </si>
  <si>
    <t>sada</t>
  </si>
  <si>
    <t xml:space="preserve"> ks</t>
  </si>
  <si>
    <t>s</t>
  </si>
  <si>
    <t xml:space="preserve"> pár</t>
  </si>
  <si>
    <t>pár</t>
  </si>
  <si>
    <t>Cisternová automobilová stříkačka CAS20-4000/240-S2T s jednoprostorovou nedělenou kabinou pro šest osob včetně řidiče</t>
  </si>
  <si>
    <t>Hlavní předmět plnění</t>
  </si>
  <si>
    <t>Městská část Praha 19 – Nákup požární cisterny JSDH Kbely 
(CAS 20–4000/240–S2T)</t>
  </si>
  <si>
    <t>Příloha "C" zadávací dokumentace</t>
  </si>
  <si>
    <t>HVZ dle specifikace v příloze  "F"</t>
  </si>
  <si>
    <t>Ruční svítilna svítilna do výbušného prostředí s dobíjecím úchytem (instalován ve vozidle), dvě LED diody - se svítivostí vyšší než 200 lumenů- výdrž baterie až 8hod- tři různé intenzity světla- funkce osvětlení s velkým dosahem a funkce blikání- tlačítkový spínač z měkkého materiálu- tělo z vysoce odolné termoplastické pryskyřice- otočná hlava nastavitelná do úhlu 0st. / 45st. / 90st.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</si>
</sst>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1" xfId="0" applyFont="1" applyFill="1" applyBorder="1"/>
    <xf numFmtId="164" fontId="5" fillId="0" borderId="3" xfId="0" applyNumberFormat="1" applyFont="1" applyFill="1" applyBorder="1"/>
    <xf numFmtId="164" fontId="1" fillId="2" borderId="4" xfId="0" applyNumberFormat="1" applyFont="1" applyFill="1" applyBorder="1"/>
    <xf numFmtId="164" fontId="1" fillId="2" borderId="5" xfId="0" applyNumberFormat="1" applyFont="1" applyFill="1" applyBorder="1"/>
    <xf numFmtId="1" fontId="0" fillId="0" borderId="0" xfId="0" applyNumberFormat="1"/>
    <xf numFmtId="0" fontId="0" fillId="0" borderId="0" xfId="0" applyNumberFormat="1"/>
    <xf numFmtId="0" fontId="2" fillId="6" borderId="11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8" xfId="0" applyFont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3" borderId="8" xfId="0" applyFont="1" applyFill="1" applyBorder="1" applyAlignment="1">
      <alignment wrapText="1"/>
    </xf>
    <xf numFmtId="0" fontId="9" fillId="0" borderId="8" xfId="0" applyFont="1" applyBorder="1" applyAlignment="1">
      <alignment wrapText="1"/>
    </xf>
    <xf numFmtId="0" fontId="1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justify" wrapText="1"/>
    </xf>
    <xf numFmtId="49" fontId="1" fillId="0" borderId="1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4" fontId="1" fillId="2" borderId="15" xfId="0" applyNumberFormat="1" applyFont="1" applyFill="1" applyBorder="1"/>
    <xf numFmtId="164" fontId="2" fillId="0" borderId="16" xfId="0" applyNumberFormat="1" applyFont="1" applyFill="1" applyBorder="1"/>
    <xf numFmtId="0" fontId="7" fillId="0" borderId="19" xfId="0" applyFont="1" applyBorder="1" applyAlignment="1">
      <alignment wrapText="1"/>
    </xf>
    <xf numFmtId="0" fontId="7" fillId="0" borderId="2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164" fontId="1" fillId="2" borderId="17" xfId="0" applyNumberFormat="1" applyFont="1" applyFill="1" applyBorder="1"/>
    <xf numFmtId="164" fontId="11" fillId="0" borderId="20" xfId="0" applyNumberFormat="1" applyFont="1" applyBorder="1"/>
    <xf numFmtId="164" fontId="11" fillId="0" borderId="5" xfId="0" applyNumberFormat="1" applyFont="1" applyBorder="1"/>
    <xf numFmtId="164" fontId="11" fillId="0" borderId="17" xfId="0" applyNumberFormat="1" applyFont="1" applyBorder="1"/>
    <xf numFmtId="0" fontId="7" fillId="0" borderId="25" xfId="0" applyFont="1" applyBorder="1" applyAlignment="1">
      <alignment wrapText="1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topLeftCell="A91" workbookViewId="0">
      <selection activeCell="B81" sqref="B81"/>
    </sheetView>
  </sheetViews>
  <sheetFormatPr defaultColWidth="8.88671875" defaultRowHeight="14.4" x14ac:dyDescent="0.3"/>
  <cols>
    <col min="1" max="1" width="4.77734375" customWidth="1"/>
    <col min="2" max="2" width="24" customWidth="1"/>
    <col min="3" max="3" width="9.88671875" customWidth="1"/>
    <col min="4" max="4" width="15.109375" customWidth="1"/>
    <col min="5" max="5" width="30.44140625" customWidth="1"/>
    <col min="6" max="6" width="26.44140625" customWidth="1"/>
    <col min="9" max="9" width="8.88671875" style="5"/>
  </cols>
  <sheetData>
    <row r="1" spans="1:9" ht="28.8" customHeight="1" thickBot="1" x14ac:dyDescent="0.35">
      <c r="A1" s="35" t="s">
        <v>119</v>
      </c>
    </row>
    <row r="2" spans="1:9" ht="83.4" customHeight="1" thickBot="1" x14ac:dyDescent="0.35">
      <c r="A2" s="39" t="s">
        <v>118</v>
      </c>
      <c r="B2" s="40"/>
      <c r="C2" s="41"/>
      <c r="D2" s="41"/>
      <c r="E2" s="42"/>
      <c r="F2" s="43"/>
    </row>
    <row r="3" spans="1:9" ht="15" thickBot="1" x14ac:dyDescent="0.35"/>
    <row r="4" spans="1:9" ht="48" customHeight="1" thickBot="1" x14ac:dyDescent="0.35">
      <c r="A4" s="12" t="s">
        <v>0</v>
      </c>
      <c r="B4" s="7" t="s">
        <v>6</v>
      </c>
      <c r="C4" s="8" t="s">
        <v>3</v>
      </c>
      <c r="D4" s="9" t="s">
        <v>4</v>
      </c>
      <c r="E4" s="10" t="s">
        <v>7</v>
      </c>
      <c r="F4" s="11" t="s">
        <v>5</v>
      </c>
    </row>
    <row r="5" spans="1:9" ht="48" customHeight="1" thickBot="1" x14ac:dyDescent="0.35">
      <c r="A5" s="47" t="s">
        <v>117</v>
      </c>
      <c r="B5" s="48"/>
      <c r="C5" s="48"/>
      <c r="D5" s="48"/>
      <c r="E5" s="48"/>
      <c r="F5" s="49"/>
    </row>
    <row r="6" spans="1:9" ht="66.599999999999994" thickBot="1" x14ac:dyDescent="0.35">
      <c r="A6" s="17">
        <v>1</v>
      </c>
      <c r="B6" s="18" t="s">
        <v>116</v>
      </c>
      <c r="C6" s="19" t="s">
        <v>1</v>
      </c>
      <c r="D6" s="20">
        <v>1</v>
      </c>
      <c r="E6" s="21">
        <v>0</v>
      </c>
      <c r="F6" s="22">
        <v>0</v>
      </c>
    </row>
    <row r="7" spans="1:9" ht="39" customHeight="1" thickBot="1" x14ac:dyDescent="0.35">
      <c r="A7" s="44" t="s">
        <v>8</v>
      </c>
      <c r="B7" s="45"/>
      <c r="C7" s="45"/>
      <c r="D7" s="45"/>
      <c r="E7" s="45"/>
      <c r="F7" s="46"/>
    </row>
    <row r="8" spans="1:9" ht="15.6" x14ac:dyDescent="0.3">
      <c r="A8" s="33">
        <v>2</v>
      </c>
      <c r="B8" s="23" t="s">
        <v>9</v>
      </c>
      <c r="C8" s="36" t="s">
        <v>1</v>
      </c>
      <c r="D8" s="24">
        <v>1</v>
      </c>
      <c r="E8" s="3">
        <v>0</v>
      </c>
      <c r="F8" s="28">
        <f>+E8*D8</f>
        <v>0</v>
      </c>
      <c r="I8" s="6"/>
    </row>
    <row r="9" spans="1:9" ht="16.2" thickBot="1" x14ac:dyDescent="0.35">
      <c r="A9" s="34">
        <v>3</v>
      </c>
      <c r="B9" s="13" t="s">
        <v>10</v>
      </c>
      <c r="C9" s="37" t="s">
        <v>1</v>
      </c>
      <c r="D9" s="25">
        <v>1</v>
      </c>
      <c r="E9" s="4">
        <v>0</v>
      </c>
      <c r="F9" s="29">
        <f t="shared" ref="F9:F69" si="0">+E9*D9</f>
        <v>0</v>
      </c>
      <c r="I9" s="6"/>
    </row>
    <row r="10" spans="1:9" ht="40.200000000000003" x14ac:dyDescent="0.3">
      <c r="A10" s="33">
        <v>4</v>
      </c>
      <c r="B10" s="13" t="s">
        <v>11</v>
      </c>
      <c r="C10" s="37" t="s">
        <v>1</v>
      </c>
      <c r="D10" s="25">
        <v>1</v>
      </c>
      <c r="E10" s="4">
        <v>0</v>
      </c>
      <c r="F10" s="29">
        <f t="shared" si="0"/>
        <v>0</v>
      </c>
      <c r="I10" s="6"/>
    </row>
    <row r="11" spans="1:9" ht="409.6" thickBot="1" x14ac:dyDescent="0.35">
      <c r="A11" s="34">
        <v>5</v>
      </c>
      <c r="B11" s="14" t="s">
        <v>12</v>
      </c>
      <c r="C11" s="37" t="s">
        <v>1</v>
      </c>
      <c r="D11" s="25">
        <v>4</v>
      </c>
      <c r="E11" s="4">
        <v>0</v>
      </c>
      <c r="F11" s="29">
        <f t="shared" si="0"/>
        <v>0</v>
      </c>
      <c r="I11" s="6"/>
    </row>
    <row r="12" spans="1:9" ht="27" x14ac:dyDescent="0.3">
      <c r="A12" s="33">
        <v>6</v>
      </c>
      <c r="B12" s="15" t="s">
        <v>13</v>
      </c>
      <c r="C12" s="37" t="s">
        <v>1</v>
      </c>
      <c r="D12" s="25">
        <v>1</v>
      </c>
      <c r="E12" s="4">
        <v>0</v>
      </c>
      <c r="F12" s="29">
        <f t="shared" si="0"/>
        <v>0</v>
      </c>
      <c r="I12" s="6"/>
    </row>
    <row r="13" spans="1:9" ht="16.2" thickBot="1" x14ac:dyDescent="0.35">
      <c r="A13" s="34">
        <v>7</v>
      </c>
      <c r="B13" s="13" t="s">
        <v>14</v>
      </c>
      <c r="C13" s="37" t="s">
        <v>1</v>
      </c>
      <c r="D13" s="25">
        <v>1</v>
      </c>
      <c r="E13" s="4">
        <v>0</v>
      </c>
      <c r="F13" s="29">
        <f t="shared" si="0"/>
        <v>0</v>
      </c>
      <c r="I13" s="6"/>
    </row>
    <row r="14" spans="1:9" ht="185.4" x14ac:dyDescent="0.3">
      <c r="A14" s="33">
        <v>8</v>
      </c>
      <c r="B14" s="13" t="s">
        <v>15</v>
      </c>
      <c r="C14" s="37" t="s">
        <v>1</v>
      </c>
      <c r="D14" s="25">
        <v>1</v>
      </c>
      <c r="E14" s="4">
        <v>0</v>
      </c>
      <c r="F14" s="29">
        <f t="shared" si="0"/>
        <v>0</v>
      </c>
      <c r="I14" s="6"/>
    </row>
    <row r="15" spans="1:9" ht="291.60000000000002" thickBot="1" x14ac:dyDescent="0.35">
      <c r="A15" s="34">
        <v>9</v>
      </c>
      <c r="B15" s="13" t="s">
        <v>16</v>
      </c>
      <c r="C15" s="37" t="s">
        <v>1</v>
      </c>
      <c r="D15" s="25">
        <v>1</v>
      </c>
      <c r="E15" s="4">
        <v>0</v>
      </c>
      <c r="F15" s="29">
        <f t="shared" si="0"/>
        <v>0</v>
      </c>
      <c r="I15" s="6"/>
    </row>
    <row r="16" spans="1:9" ht="27" x14ac:dyDescent="0.3">
      <c r="A16" s="33">
        <v>10</v>
      </c>
      <c r="B16" s="13" t="s">
        <v>17</v>
      </c>
      <c r="C16" s="37" t="s">
        <v>1</v>
      </c>
      <c r="D16" s="25">
        <v>2</v>
      </c>
      <c r="E16" s="4">
        <v>0</v>
      </c>
      <c r="F16" s="29">
        <f t="shared" si="0"/>
        <v>0</v>
      </c>
      <c r="I16" s="6"/>
    </row>
    <row r="17" spans="1:9" ht="27.6" thickBot="1" x14ac:dyDescent="0.35">
      <c r="A17" s="34">
        <v>11</v>
      </c>
      <c r="B17" s="13" t="s">
        <v>18</v>
      </c>
      <c r="C17" s="37" t="s">
        <v>1</v>
      </c>
      <c r="D17" s="25">
        <v>2</v>
      </c>
      <c r="E17" s="4">
        <v>0</v>
      </c>
      <c r="F17" s="29">
        <f t="shared" si="0"/>
        <v>0</v>
      </c>
      <c r="I17" s="6"/>
    </row>
    <row r="18" spans="1:9" ht="27" x14ac:dyDescent="0.3">
      <c r="A18" s="33">
        <v>12</v>
      </c>
      <c r="B18" s="13" t="s">
        <v>19</v>
      </c>
      <c r="C18" s="37" t="s">
        <v>1</v>
      </c>
      <c r="D18" s="25">
        <v>1</v>
      </c>
      <c r="E18" s="4">
        <v>0</v>
      </c>
      <c r="F18" s="29">
        <f t="shared" si="0"/>
        <v>0</v>
      </c>
      <c r="I18" s="6"/>
    </row>
    <row r="19" spans="1:9" ht="27.6" thickBot="1" x14ac:dyDescent="0.35">
      <c r="A19" s="34">
        <v>13</v>
      </c>
      <c r="B19" s="13" t="s">
        <v>120</v>
      </c>
      <c r="C19" s="37" t="s">
        <v>111</v>
      </c>
      <c r="D19" s="25">
        <v>1</v>
      </c>
      <c r="E19" s="4">
        <v>0</v>
      </c>
      <c r="F19" s="29">
        <f t="shared" si="0"/>
        <v>0</v>
      </c>
      <c r="I19" s="6"/>
    </row>
    <row r="20" spans="1:9" ht="15.6" x14ac:dyDescent="0.3">
      <c r="A20" s="33">
        <v>14</v>
      </c>
      <c r="B20" s="13" t="s">
        <v>20</v>
      </c>
      <c r="C20" s="37" t="s">
        <v>1</v>
      </c>
      <c r="D20" s="25">
        <v>1</v>
      </c>
      <c r="E20" s="4">
        <v>0</v>
      </c>
      <c r="F20" s="29">
        <f t="shared" si="0"/>
        <v>0</v>
      </c>
      <c r="I20" s="6"/>
    </row>
    <row r="21" spans="1:9" ht="40.799999999999997" thickBot="1" x14ac:dyDescent="0.35">
      <c r="A21" s="34">
        <v>15</v>
      </c>
      <c r="B21" s="13" t="s">
        <v>21</v>
      </c>
      <c r="C21" s="37" t="s">
        <v>1</v>
      </c>
      <c r="D21" s="25">
        <v>8</v>
      </c>
      <c r="E21" s="4">
        <v>0</v>
      </c>
      <c r="F21" s="29">
        <f t="shared" si="0"/>
        <v>0</v>
      </c>
      <c r="I21" s="6"/>
    </row>
    <row r="22" spans="1:9" ht="27" x14ac:dyDescent="0.3">
      <c r="A22" s="33">
        <v>16</v>
      </c>
      <c r="B22" s="13" t="s">
        <v>22</v>
      </c>
      <c r="C22" s="37" t="s">
        <v>1</v>
      </c>
      <c r="D22" s="25">
        <v>2</v>
      </c>
      <c r="E22" s="4">
        <v>0</v>
      </c>
      <c r="F22" s="29">
        <f t="shared" si="0"/>
        <v>0</v>
      </c>
      <c r="I22" s="6"/>
    </row>
    <row r="23" spans="1:9" ht="40.799999999999997" thickBot="1" x14ac:dyDescent="0.35">
      <c r="A23" s="34">
        <v>17</v>
      </c>
      <c r="B23" s="13" t="s">
        <v>23</v>
      </c>
      <c r="C23" s="37" t="s">
        <v>112</v>
      </c>
      <c r="D23" s="25">
        <v>16</v>
      </c>
      <c r="E23" s="4">
        <v>0</v>
      </c>
      <c r="F23" s="29">
        <f t="shared" si="0"/>
        <v>0</v>
      </c>
      <c r="I23" s="6"/>
    </row>
    <row r="24" spans="1:9" ht="15.6" x14ac:dyDescent="0.3">
      <c r="A24" s="33">
        <v>18</v>
      </c>
      <c r="B24" s="13" t="s">
        <v>24</v>
      </c>
      <c r="C24" s="37" t="s">
        <v>1</v>
      </c>
      <c r="D24" s="25">
        <v>1</v>
      </c>
      <c r="E24" s="4">
        <v>0</v>
      </c>
      <c r="F24" s="29">
        <f t="shared" si="0"/>
        <v>0</v>
      </c>
      <c r="I24" s="6"/>
    </row>
    <row r="25" spans="1:9" ht="16.2" thickBot="1" x14ac:dyDescent="0.35">
      <c r="A25" s="34">
        <v>19</v>
      </c>
      <c r="B25" s="13" t="s">
        <v>25</v>
      </c>
      <c r="C25" s="37" t="s">
        <v>1</v>
      </c>
      <c r="D25" s="25">
        <v>1</v>
      </c>
      <c r="E25" s="4">
        <v>0</v>
      </c>
      <c r="F25" s="29">
        <f t="shared" si="0"/>
        <v>0</v>
      </c>
      <c r="I25" s="6"/>
    </row>
    <row r="26" spans="1:9" ht="27" x14ac:dyDescent="0.3">
      <c r="A26" s="33">
        <v>20</v>
      </c>
      <c r="B26" s="13" t="s">
        <v>26</v>
      </c>
      <c r="C26" s="37" t="s">
        <v>1</v>
      </c>
      <c r="D26" s="25">
        <v>1</v>
      </c>
      <c r="E26" s="4">
        <v>0</v>
      </c>
      <c r="F26" s="29">
        <f t="shared" si="0"/>
        <v>0</v>
      </c>
      <c r="I26" s="6"/>
    </row>
    <row r="27" spans="1:9" ht="27.6" thickBot="1" x14ac:dyDescent="0.35">
      <c r="A27" s="34">
        <v>21</v>
      </c>
      <c r="B27" s="13" t="s">
        <v>27</v>
      </c>
      <c r="C27" s="37" t="s">
        <v>1</v>
      </c>
      <c r="D27" s="25">
        <v>1</v>
      </c>
      <c r="E27" s="4">
        <v>0</v>
      </c>
      <c r="F27" s="29">
        <f t="shared" si="0"/>
        <v>0</v>
      </c>
      <c r="I27" s="6"/>
    </row>
    <row r="28" spans="1:9" ht="27" x14ac:dyDescent="0.3">
      <c r="A28" s="33">
        <v>22</v>
      </c>
      <c r="B28" s="13" t="s">
        <v>28</v>
      </c>
      <c r="C28" s="37" t="s">
        <v>1</v>
      </c>
      <c r="D28" s="25">
        <v>4</v>
      </c>
      <c r="E28" s="4">
        <v>0</v>
      </c>
      <c r="F28" s="29">
        <f t="shared" si="0"/>
        <v>0</v>
      </c>
      <c r="I28" s="6"/>
    </row>
    <row r="29" spans="1:9" ht="16.2" thickBot="1" x14ac:dyDescent="0.35">
      <c r="A29" s="34">
        <v>23</v>
      </c>
      <c r="B29" s="13" t="s">
        <v>29</v>
      </c>
      <c r="C29" s="37" t="s">
        <v>1</v>
      </c>
      <c r="D29" s="25">
        <v>2</v>
      </c>
      <c r="E29" s="4">
        <v>0</v>
      </c>
      <c r="F29" s="29">
        <f t="shared" si="0"/>
        <v>0</v>
      </c>
      <c r="I29" s="6"/>
    </row>
    <row r="30" spans="1:9" ht="40.200000000000003" x14ac:dyDescent="0.3">
      <c r="A30" s="33">
        <v>24</v>
      </c>
      <c r="B30" s="13" t="s">
        <v>30</v>
      </c>
      <c r="C30" s="37" t="s">
        <v>1</v>
      </c>
      <c r="D30" s="25">
        <v>1</v>
      </c>
      <c r="E30" s="4">
        <v>0</v>
      </c>
      <c r="F30" s="29">
        <f t="shared" si="0"/>
        <v>0</v>
      </c>
      <c r="I30" s="6"/>
    </row>
    <row r="31" spans="1:9" ht="16.2" thickBot="1" x14ac:dyDescent="0.35">
      <c r="A31" s="34">
        <v>25</v>
      </c>
      <c r="B31" s="13" t="s">
        <v>31</v>
      </c>
      <c r="C31" s="37" t="s">
        <v>1</v>
      </c>
      <c r="D31" s="25">
        <v>2</v>
      </c>
      <c r="E31" s="4">
        <v>0</v>
      </c>
      <c r="F31" s="29">
        <f t="shared" si="0"/>
        <v>0</v>
      </c>
      <c r="I31" s="6"/>
    </row>
    <row r="32" spans="1:9" ht="53.4" x14ac:dyDescent="0.3">
      <c r="A32" s="33">
        <v>26</v>
      </c>
      <c r="B32" s="13" t="s">
        <v>32</v>
      </c>
      <c r="C32" s="37" t="s">
        <v>1</v>
      </c>
      <c r="D32" s="25">
        <v>1</v>
      </c>
      <c r="E32" s="4">
        <v>0</v>
      </c>
      <c r="F32" s="29">
        <f t="shared" si="0"/>
        <v>0</v>
      </c>
      <c r="I32" s="6"/>
    </row>
    <row r="33" spans="1:9" ht="27.6" thickBot="1" x14ac:dyDescent="0.35">
      <c r="A33" s="34">
        <v>27</v>
      </c>
      <c r="B33" s="13" t="s">
        <v>33</v>
      </c>
      <c r="C33" s="37" t="s">
        <v>1</v>
      </c>
      <c r="D33" s="25">
        <v>1</v>
      </c>
      <c r="E33" s="4">
        <v>0</v>
      </c>
      <c r="F33" s="29">
        <f t="shared" si="0"/>
        <v>0</v>
      </c>
      <c r="I33" s="6"/>
    </row>
    <row r="34" spans="1:9" ht="15.6" x14ac:dyDescent="0.3">
      <c r="A34" s="33">
        <v>28</v>
      </c>
      <c r="B34" s="13" t="s">
        <v>34</v>
      </c>
      <c r="C34" s="37" t="s">
        <v>1</v>
      </c>
      <c r="D34" s="25">
        <v>3</v>
      </c>
      <c r="E34" s="4">
        <v>0</v>
      </c>
      <c r="F34" s="29">
        <f t="shared" si="0"/>
        <v>0</v>
      </c>
      <c r="I34" s="6"/>
    </row>
    <row r="35" spans="1:9" ht="106.8" thickBot="1" x14ac:dyDescent="0.35">
      <c r="A35" s="34">
        <v>29</v>
      </c>
      <c r="B35" s="13" t="s">
        <v>35</v>
      </c>
      <c r="C35" s="37" t="s">
        <v>1</v>
      </c>
      <c r="D35" s="25">
        <v>1</v>
      </c>
      <c r="E35" s="4">
        <v>0</v>
      </c>
      <c r="F35" s="29">
        <f t="shared" si="0"/>
        <v>0</v>
      </c>
      <c r="I35" s="6"/>
    </row>
    <row r="36" spans="1:9" ht="15.6" x14ac:dyDescent="0.3">
      <c r="A36" s="33">
        <v>30</v>
      </c>
      <c r="B36" s="13" t="s">
        <v>36</v>
      </c>
      <c r="C36" s="37" t="s">
        <v>1</v>
      </c>
      <c r="D36" s="25">
        <v>1</v>
      </c>
      <c r="E36" s="4">
        <v>0</v>
      </c>
      <c r="F36" s="29">
        <f t="shared" si="0"/>
        <v>0</v>
      </c>
      <c r="I36" s="6"/>
    </row>
    <row r="37" spans="1:9" ht="146.4" thickBot="1" x14ac:dyDescent="0.35">
      <c r="A37" s="34">
        <v>31</v>
      </c>
      <c r="B37" s="13" t="s">
        <v>37</v>
      </c>
      <c r="C37" s="37" t="s">
        <v>1</v>
      </c>
      <c r="D37" s="25">
        <v>1</v>
      </c>
      <c r="E37" s="4">
        <v>0</v>
      </c>
      <c r="F37" s="29">
        <f t="shared" si="0"/>
        <v>0</v>
      </c>
      <c r="I37" s="6"/>
    </row>
    <row r="38" spans="1:9" ht="27" x14ac:dyDescent="0.3">
      <c r="A38" s="33">
        <v>32</v>
      </c>
      <c r="B38" s="13" t="s">
        <v>38</v>
      </c>
      <c r="C38" s="37" t="s">
        <v>1</v>
      </c>
      <c r="D38" s="25">
        <v>2</v>
      </c>
      <c r="E38" s="4">
        <v>0</v>
      </c>
      <c r="F38" s="29">
        <f t="shared" si="0"/>
        <v>0</v>
      </c>
      <c r="I38" s="6"/>
    </row>
    <row r="39" spans="1:9" ht="16.2" thickBot="1" x14ac:dyDescent="0.35">
      <c r="A39" s="34">
        <v>33</v>
      </c>
      <c r="B39" s="13" t="s">
        <v>39</v>
      </c>
      <c r="C39" s="37" t="s">
        <v>1</v>
      </c>
      <c r="D39" s="25">
        <v>1</v>
      </c>
      <c r="E39" s="4">
        <v>0</v>
      </c>
      <c r="F39" s="29">
        <f t="shared" si="0"/>
        <v>0</v>
      </c>
      <c r="I39" s="6"/>
    </row>
    <row r="40" spans="1:9" ht="66.599999999999994" x14ac:dyDescent="0.3">
      <c r="A40" s="33">
        <v>34</v>
      </c>
      <c r="B40" s="13" t="s">
        <v>40</v>
      </c>
      <c r="C40" s="37" t="s">
        <v>1</v>
      </c>
      <c r="D40" s="25">
        <v>3</v>
      </c>
      <c r="E40" s="4">
        <v>0</v>
      </c>
      <c r="F40" s="29">
        <f t="shared" si="0"/>
        <v>0</v>
      </c>
      <c r="I40" s="6"/>
    </row>
    <row r="41" spans="1:9" ht="27.6" thickBot="1" x14ac:dyDescent="0.35">
      <c r="A41" s="34">
        <v>35</v>
      </c>
      <c r="B41" s="13" t="s">
        <v>41</v>
      </c>
      <c r="C41" s="37" t="s">
        <v>1</v>
      </c>
      <c r="D41" s="25">
        <v>1</v>
      </c>
      <c r="E41" s="4">
        <v>0</v>
      </c>
      <c r="F41" s="29">
        <f t="shared" si="0"/>
        <v>0</v>
      </c>
      <c r="I41" s="6"/>
    </row>
    <row r="42" spans="1:9" ht="40.200000000000003" x14ac:dyDescent="0.3">
      <c r="A42" s="33">
        <v>36</v>
      </c>
      <c r="B42" s="13" t="s">
        <v>42</v>
      </c>
      <c r="C42" s="37" t="s">
        <v>1</v>
      </c>
      <c r="D42" s="25">
        <v>2</v>
      </c>
      <c r="E42" s="4">
        <v>0</v>
      </c>
      <c r="F42" s="29">
        <f t="shared" si="0"/>
        <v>0</v>
      </c>
      <c r="I42" s="6"/>
    </row>
    <row r="43" spans="1:9" ht="40.799999999999997" thickBot="1" x14ac:dyDescent="0.35">
      <c r="A43" s="34">
        <v>37</v>
      </c>
      <c r="B43" s="13" t="s">
        <v>43</v>
      </c>
      <c r="C43" s="37" t="s">
        <v>1</v>
      </c>
      <c r="D43" s="25">
        <v>1</v>
      </c>
      <c r="E43" s="4">
        <v>0</v>
      </c>
      <c r="F43" s="29">
        <f t="shared" si="0"/>
        <v>0</v>
      </c>
      <c r="I43" s="6"/>
    </row>
    <row r="44" spans="1:9" ht="27" x14ac:dyDescent="0.3">
      <c r="A44" s="33">
        <v>38</v>
      </c>
      <c r="B44" s="13" t="s">
        <v>44</v>
      </c>
      <c r="C44" s="37" t="s">
        <v>1</v>
      </c>
      <c r="D44" s="25">
        <v>4</v>
      </c>
      <c r="E44" s="4">
        <v>0</v>
      </c>
      <c r="F44" s="29">
        <f t="shared" si="0"/>
        <v>0</v>
      </c>
      <c r="I44" s="6"/>
    </row>
    <row r="45" spans="1:9" ht="27.6" thickBot="1" x14ac:dyDescent="0.35">
      <c r="A45" s="34">
        <v>39</v>
      </c>
      <c r="B45" s="13" t="s">
        <v>45</v>
      </c>
      <c r="C45" s="37" t="s">
        <v>1</v>
      </c>
      <c r="D45" s="25">
        <v>4</v>
      </c>
      <c r="E45" s="4">
        <v>0</v>
      </c>
      <c r="F45" s="29">
        <f t="shared" si="0"/>
        <v>0</v>
      </c>
      <c r="I45" s="6"/>
    </row>
    <row r="46" spans="1:9" ht="27" x14ac:dyDescent="0.3">
      <c r="A46" s="33">
        <v>40</v>
      </c>
      <c r="B46" s="13" t="s">
        <v>46</v>
      </c>
      <c r="C46" s="37" t="s">
        <v>1</v>
      </c>
      <c r="D46" s="25">
        <v>1</v>
      </c>
      <c r="E46" s="4">
        <v>0</v>
      </c>
      <c r="F46" s="29">
        <f t="shared" si="0"/>
        <v>0</v>
      </c>
      <c r="I46" s="6"/>
    </row>
    <row r="47" spans="1:9" ht="27.6" thickBot="1" x14ac:dyDescent="0.35">
      <c r="A47" s="34">
        <v>41</v>
      </c>
      <c r="B47" s="13" t="s">
        <v>47</v>
      </c>
      <c r="C47" s="37" t="s">
        <v>111</v>
      </c>
      <c r="D47" s="25">
        <v>1</v>
      </c>
      <c r="E47" s="4">
        <v>0</v>
      </c>
      <c r="F47" s="29">
        <f t="shared" si="0"/>
        <v>0</v>
      </c>
      <c r="I47" s="6"/>
    </row>
    <row r="48" spans="1:9" ht="53.4" x14ac:dyDescent="0.3">
      <c r="A48" s="33">
        <v>42</v>
      </c>
      <c r="B48" s="13" t="s">
        <v>48</v>
      </c>
      <c r="C48" s="37" t="s">
        <v>1</v>
      </c>
      <c r="D48" s="25">
        <v>1</v>
      </c>
      <c r="E48" s="4">
        <v>0</v>
      </c>
      <c r="F48" s="29">
        <f t="shared" si="0"/>
        <v>0</v>
      </c>
      <c r="I48" s="6"/>
    </row>
    <row r="49" spans="1:9" ht="318" thickBot="1" x14ac:dyDescent="0.35">
      <c r="A49" s="34">
        <v>43</v>
      </c>
      <c r="B49" s="13" t="s">
        <v>49</v>
      </c>
      <c r="C49" s="37" t="s">
        <v>1</v>
      </c>
      <c r="D49" s="25">
        <v>2</v>
      </c>
      <c r="E49" s="4">
        <v>0</v>
      </c>
      <c r="F49" s="29">
        <f t="shared" si="0"/>
        <v>0</v>
      </c>
      <c r="I49" s="6"/>
    </row>
    <row r="50" spans="1:9" ht="15.6" x14ac:dyDescent="0.3">
      <c r="A50" s="33">
        <v>44</v>
      </c>
      <c r="B50" s="13" t="s">
        <v>50</v>
      </c>
      <c r="C50" s="37" t="s">
        <v>1</v>
      </c>
      <c r="D50" s="25">
        <v>1</v>
      </c>
      <c r="E50" s="4">
        <v>0</v>
      </c>
      <c r="F50" s="29">
        <f t="shared" si="0"/>
        <v>0</v>
      </c>
      <c r="I50" s="6"/>
    </row>
    <row r="51" spans="1:9" ht="27.6" thickBot="1" x14ac:dyDescent="0.35">
      <c r="A51" s="34">
        <v>45</v>
      </c>
      <c r="B51" s="13" t="s">
        <v>51</v>
      </c>
      <c r="C51" s="37" t="s">
        <v>1</v>
      </c>
      <c r="D51" s="25">
        <v>1</v>
      </c>
      <c r="E51" s="4">
        <v>0</v>
      </c>
      <c r="F51" s="29">
        <f t="shared" si="0"/>
        <v>0</v>
      </c>
      <c r="I51" s="6"/>
    </row>
    <row r="52" spans="1:9" ht="66.599999999999994" x14ac:dyDescent="0.3">
      <c r="A52" s="33">
        <v>46</v>
      </c>
      <c r="B52" s="13" t="s">
        <v>52</v>
      </c>
      <c r="C52" s="37" t="s">
        <v>1</v>
      </c>
      <c r="D52" s="25">
        <v>1</v>
      </c>
      <c r="E52" s="4">
        <v>0</v>
      </c>
      <c r="F52" s="29">
        <f t="shared" si="0"/>
        <v>0</v>
      </c>
      <c r="I52" s="6"/>
    </row>
    <row r="53" spans="1:9" ht="16.2" thickBot="1" x14ac:dyDescent="0.35">
      <c r="A53" s="34">
        <v>47</v>
      </c>
      <c r="B53" s="13" t="s">
        <v>53</v>
      </c>
      <c r="C53" s="37" t="s">
        <v>1</v>
      </c>
      <c r="D53" s="25">
        <v>1</v>
      </c>
      <c r="E53" s="4">
        <v>0</v>
      </c>
      <c r="F53" s="29">
        <f t="shared" si="0"/>
        <v>0</v>
      </c>
      <c r="I53" s="6"/>
    </row>
    <row r="54" spans="1:9" ht="15.6" x14ac:dyDescent="0.3">
      <c r="A54" s="33">
        <v>48</v>
      </c>
      <c r="B54" s="13" t="s">
        <v>54</v>
      </c>
      <c r="C54" s="37" t="s">
        <v>1</v>
      </c>
      <c r="D54" s="25">
        <v>1</v>
      </c>
      <c r="E54" s="4">
        <v>0</v>
      </c>
      <c r="F54" s="29">
        <f t="shared" si="0"/>
        <v>0</v>
      </c>
      <c r="I54" s="6"/>
    </row>
    <row r="55" spans="1:9" ht="40.799999999999997" thickBot="1" x14ac:dyDescent="0.35">
      <c r="A55" s="34">
        <v>49</v>
      </c>
      <c r="B55" s="13" t="s">
        <v>55</v>
      </c>
      <c r="C55" s="37" t="s">
        <v>1</v>
      </c>
      <c r="D55" s="25">
        <v>2</v>
      </c>
      <c r="E55" s="4">
        <v>0</v>
      </c>
      <c r="F55" s="29">
        <f t="shared" si="0"/>
        <v>0</v>
      </c>
      <c r="I55" s="6"/>
    </row>
    <row r="56" spans="1:9" ht="53.4" x14ac:dyDescent="0.3">
      <c r="A56" s="33">
        <v>50</v>
      </c>
      <c r="B56" s="13" t="s">
        <v>56</v>
      </c>
      <c r="C56" s="37" t="s">
        <v>113</v>
      </c>
      <c r="D56" s="25">
        <v>1</v>
      </c>
      <c r="E56" s="4">
        <v>0</v>
      </c>
      <c r="F56" s="29">
        <f t="shared" si="0"/>
        <v>0</v>
      </c>
      <c r="I56" s="6"/>
    </row>
    <row r="57" spans="1:9" ht="54" thickBot="1" x14ac:dyDescent="0.35">
      <c r="A57" s="34">
        <v>51</v>
      </c>
      <c r="B57" s="13" t="s">
        <v>57</v>
      </c>
      <c r="C57" s="37" t="s">
        <v>1</v>
      </c>
      <c r="D57" s="26">
        <v>4</v>
      </c>
      <c r="E57" s="4">
        <v>0</v>
      </c>
      <c r="F57" s="29">
        <f t="shared" si="0"/>
        <v>0</v>
      </c>
      <c r="I57" s="6"/>
    </row>
    <row r="58" spans="1:9" ht="15.6" x14ac:dyDescent="0.3">
      <c r="A58" s="33">
        <v>52</v>
      </c>
      <c r="B58" s="13" t="s">
        <v>58</v>
      </c>
      <c r="C58" s="37" t="s">
        <v>1</v>
      </c>
      <c r="D58" s="25">
        <v>1</v>
      </c>
      <c r="E58" s="4">
        <v>0</v>
      </c>
      <c r="F58" s="29">
        <f t="shared" si="0"/>
        <v>0</v>
      </c>
      <c r="I58" s="6"/>
    </row>
    <row r="59" spans="1:9" ht="16.2" thickBot="1" x14ac:dyDescent="0.35">
      <c r="A59" s="34">
        <v>53</v>
      </c>
      <c r="B59" s="13" t="s">
        <v>59</v>
      </c>
      <c r="C59" s="37" t="s">
        <v>1</v>
      </c>
      <c r="D59" s="26">
        <v>1</v>
      </c>
      <c r="E59" s="4">
        <v>0</v>
      </c>
      <c r="F59" s="29">
        <f t="shared" si="0"/>
        <v>0</v>
      </c>
      <c r="I59" s="6"/>
    </row>
    <row r="60" spans="1:9" ht="27" x14ac:dyDescent="0.3">
      <c r="A60" s="33">
        <v>54</v>
      </c>
      <c r="B60" s="13" t="s">
        <v>60</v>
      </c>
      <c r="C60" s="37" t="s">
        <v>1</v>
      </c>
      <c r="D60" s="25">
        <v>1</v>
      </c>
      <c r="E60" s="4">
        <v>0</v>
      </c>
      <c r="F60" s="29">
        <f t="shared" si="0"/>
        <v>0</v>
      </c>
      <c r="I60" s="6"/>
    </row>
    <row r="61" spans="1:9" ht="40.799999999999997" thickBot="1" x14ac:dyDescent="0.35">
      <c r="A61" s="34">
        <v>55</v>
      </c>
      <c r="B61" s="13" t="s">
        <v>61</v>
      </c>
      <c r="C61" s="37" t="s">
        <v>1</v>
      </c>
      <c r="D61" s="26">
        <v>2</v>
      </c>
      <c r="E61" s="4">
        <v>0</v>
      </c>
      <c r="F61" s="29">
        <f t="shared" si="0"/>
        <v>0</v>
      </c>
      <c r="I61" s="6"/>
    </row>
    <row r="62" spans="1:9" ht="27" x14ac:dyDescent="0.3">
      <c r="A62" s="33">
        <v>56</v>
      </c>
      <c r="B62" s="13" t="s">
        <v>62</v>
      </c>
      <c r="C62" s="37" t="s">
        <v>1</v>
      </c>
      <c r="D62" s="25">
        <v>1</v>
      </c>
      <c r="E62" s="4">
        <v>0</v>
      </c>
      <c r="F62" s="29">
        <f t="shared" si="0"/>
        <v>0</v>
      </c>
      <c r="I62" s="6"/>
    </row>
    <row r="63" spans="1:9" ht="27.6" thickBot="1" x14ac:dyDescent="0.35">
      <c r="A63" s="34">
        <v>57</v>
      </c>
      <c r="B63" s="13" t="s">
        <v>63</v>
      </c>
      <c r="C63" s="37" t="s">
        <v>1</v>
      </c>
      <c r="D63" s="26">
        <v>1</v>
      </c>
      <c r="E63" s="4">
        <v>0</v>
      </c>
      <c r="F63" s="29">
        <f t="shared" si="0"/>
        <v>0</v>
      </c>
      <c r="I63" s="6"/>
    </row>
    <row r="64" spans="1:9" ht="27" x14ac:dyDescent="0.3">
      <c r="A64" s="33">
        <v>58</v>
      </c>
      <c r="B64" s="13" t="s">
        <v>64</v>
      </c>
      <c r="C64" s="37" t="s">
        <v>1</v>
      </c>
      <c r="D64" s="25">
        <v>1</v>
      </c>
      <c r="E64" s="4">
        <v>0</v>
      </c>
      <c r="F64" s="29">
        <f t="shared" si="0"/>
        <v>0</v>
      </c>
      <c r="I64" s="6"/>
    </row>
    <row r="65" spans="1:9" ht="16.2" thickBot="1" x14ac:dyDescent="0.35">
      <c r="A65" s="34">
        <v>59</v>
      </c>
      <c r="B65" s="13" t="s">
        <v>65</v>
      </c>
      <c r="C65" s="37" t="s">
        <v>1</v>
      </c>
      <c r="D65" s="26">
        <v>2</v>
      </c>
      <c r="E65" s="4">
        <v>0</v>
      </c>
      <c r="F65" s="29">
        <f t="shared" si="0"/>
        <v>0</v>
      </c>
      <c r="I65" s="6"/>
    </row>
    <row r="66" spans="1:9" ht="15.6" x14ac:dyDescent="0.3">
      <c r="A66" s="33">
        <v>60</v>
      </c>
      <c r="B66" s="13" t="s">
        <v>66</v>
      </c>
      <c r="C66" s="37" t="s">
        <v>1</v>
      </c>
      <c r="D66" s="25">
        <v>1</v>
      </c>
      <c r="E66" s="4">
        <v>0</v>
      </c>
      <c r="F66" s="29">
        <f t="shared" si="0"/>
        <v>0</v>
      </c>
      <c r="I66" s="6"/>
    </row>
    <row r="67" spans="1:9" ht="16.2" thickBot="1" x14ac:dyDescent="0.35">
      <c r="A67" s="34">
        <v>61</v>
      </c>
      <c r="B67" s="13" t="s">
        <v>67</v>
      </c>
      <c r="C67" s="37" t="s">
        <v>1</v>
      </c>
      <c r="D67" s="26">
        <v>4</v>
      </c>
      <c r="E67" s="4">
        <v>0</v>
      </c>
      <c r="F67" s="29">
        <f t="shared" si="0"/>
        <v>0</v>
      </c>
      <c r="I67" s="6"/>
    </row>
    <row r="68" spans="1:9" ht="66.599999999999994" x14ac:dyDescent="0.3">
      <c r="A68" s="33">
        <v>62</v>
      </c>
      <c r="B68" s="13" t="s">
        <v>68</v>
      </c>
      <c r="C68" s="37" t="s">
        <v>111</v>
      </c>
      <c r="D68" s="25">
        <v>1</v>
      </c>
      <c r="E68" s="4">
        <v>0</v>
      </c>
      <c r="F68" s="29">
        <f t="shared" si="0"/>
        <v>0</v>
      </c>
      <c r="I68" s="6"/>
    </row>
    <row r="69" spans="1:9" ht="40.799999999999997" thickBot="1" x14ac:dyDescent="0.35">
      <c r="A69" s="34">
        <v>63</v>
      </c>
      <c r="B69" s="13" t="s">
        <v>69</v>
      </c>
      <c r="C69" s="37" t="s">
        <v>1</v>
      </c>
      <c r="D69" s="26">
        <v>1</v>
      </c>
      <c r="E69" s="4">
        <v>0</v>
      </c>
      <c r="F69" s="29">
        <f t="shared" si="0"/>
        <v>0</v>
      </c>
      <c r="I69" s="6"/>
    </row>
    <row r="70" spans="1:9" ht="53.4" x14ac:dyDescent="0.3">
      <c r="A70" s="33">
        <v>64</v>
      </c>
      <c r="B70" s="13" t="s">
        <v>70</v>
      </c>
      <c r="C70" s="37" t="s">
        <v>1</v>
      </c>
      <c r="D70" s="25">
        <v>2</v>
      </c>
      <c r="E70" s="4">
        <v>0</v>
      </c>
      <c r="F70" s="29">
        <f t="shared" ref="F70:F110" si="1">+E70*D70</f>
        <v>0</v>
      </c>
      <c r="I70" s="6"/>
    </row>
    <row r="71" spans="1:9" ht="27.6" thickBot="1" x14ac:dyDescent="0.35">
      <c r="A71" s="34">
        <v>65</v>
      </c>
      <c r="B71" s="13" t="s">
        <v>71</v>
      </c>
      <c r="C71" s="37" t="s">
        <v>1</v>
      </c>
      <c r="D71" s="26">
        <v>1</v>
      </c>
      <c r="E71" s="4">
        <v>0</v>
      </c>
      <c r="F71" s="29">
        <f t="shared" si="1"/>
        <v>0</v>
      </c>
      <c r="I71" s="6"/>
    </row>
    <row r="72" spans="1:9" ht="40.200000000000003" x14ac:dyDescent="0.3">
      <c r="A72" s="33">
        <v>66</v>
      </c>
      <c r="B72" s="13" t="s">
        <v>72</v>
      </c>
      <c r="C72" s="37" t="s">
        <v>1</v>
      </c>
      <c r="D72" s="25">
        <v>1</v>
      </c>
      <c r="E72" s="4">
        <v>0</v>
      </c>
      <c r="F72" s="29">
        <f t="shared" si="1"/>
        <v>0</v>
      </c>
      <c r="I72" s="6"/>
    </row>
    <row r="73" spans="1:9" ht="54" thickBot="1" x14ac:dyDescent="0.35">
      <c r="A73" s="34">
        <v>67</v>
      </c>
      <c r="B73" s="13" t="s">
        <v>73</v>
      </c>
      <c r="C73" s="37" t="s">
        <v>1</v>
      </c>
      <c r="D73" s="26">
        <v>6</v>
      </c>
      <c r="E73" s="4">
        <v>0</v>
      </c>
      <c r="F73" s="29">
        <f t="shared" si="1"/>
        <v>0</v>
      </c>
      <c r="I73" s="6"/>
    </row>
    <row r="74" spans="1:9" ht="53.4" x14ac:dyDescent="0.3">
      <c r="A74" s="33">
        <v>68</v>
      </c>
      <c r="B74" s="13" t="s">
        <v>74</v>
      </c>
      <c r="C74" s="37" t="s">
        <v>1</v>
      </c>
      <c r="D74" s="25">
        <v>1</v>
      </c>
      <c r="E74" s="4">
        <v>0</v>
      </c>
      <c r="F74" s="29">
        <f t="shared" si="1"/>
        <v>0</v>
      </c>
      <c r="I74" s="6"/>
    </row>
    <row r="75" spans="1:9" ht="16.2" thickBot="1" x14ac:dyDescent="0.35">
      <c r="A75" s="34">
        <v>69</v>
      </c>
      <c r="B75" s="13" t="s">
        <v>75</v>
      </c>
      <c r="C75" s="37" t="s">
        <v>1</v>
      </c>
      <c r="D75" s="26">
        <v>1</v>
      </c>
      <c r="E75" s="4">
        <v>0</v>
      </c>
      <c r="F75" s="29">
        <f t="shared" si="1"/>
        <v>0</v>
      </c>
      <c r="I75" s="6"/>
    </row>
    <row r="76" spans="1:9" ht="185.4" x14ac:dyDescent="0.3">
      <c r="A76" s="33">
        <v>70</v>
      </c>
      <c r="B76" s="13" t="s">
        <v>76</v>
      </c>
      <c r="C76" s="37" t="s">
        <v>1</v>
      </c>
      <c r="D76" s="25">
        <v>1</v>
      </c>
      <c r="E76" s="4">
        <v>0</v>
      </c>
      <c r="F76" s="29">
        <f t="shared" si="1"/>
        <v>0</v>
      </c>
      <c r="I76" s="6"/>
    </row>
    <row r="77" spans="1:9" ht="16.2" thickBot="1" x14ac:dyDescent="0.35">
      <c r="A77" s="34">
        <v>71</v>
      </c>
      <c r="B77" s="13" t="s">
        <v>77</v>
      </c>
      <c r="C77" s="37" t="s">
        <v>1</v>
      </c>
      <c r="D77" s="26">
        <v>2</v>
      </c>
      <c r="E77" s="4">
        <v>0</v>
      </c>
      <c r="F77" s="29">
        <f t="shared" si="1"/>
        <v>0</v>
      </c>
      <c r="I77" s="6"/>
    </row>
    <row r="78" spans="1:9" ht="15.6" x14ac:dyDescent="0.3">
      <c r="A78" s="33">
        <v>72</v>
      </c>
      <c r="B78" s="13" t="s">
        <v>78</v>
      </c>
      <c r="C78" s="37" t="s">
        <v>1</v>
      </c>
      <c r="D78" s="25">
        <v>5</v>
      </c>
      <c r="E78" s="4">
        <v>0</v>
      </c>
      <c r="F78" s="29">
        <f t="shared" si="1"/>
        <v>0</v>
      </c>
      <c r="I78" s="6"/>
    </row>
    <row r="79" spans="1:9" ht="318" thickBot="1" x14ac:dyDescent="0.35">
      <c r="A79" s="34">
        <v>73</v>
      </c>
      <c r="B79" s="13" t="s">
        <v>79</v>
      </c>
      <c r="C79" s="37" t="s">
        <v>1</v>
      </c>
      <c r="D79" s="26">
        <v>6</v>
      </c>
      <c r="E79" s="4">
        <v>0</v>
      </c>
      <c r="F79" s="29">
        <f t="shared" si="1"/>
        <v>0</v>
      </c>
      <c r="I79" s="6"/>
    </row>
    <row r="80" spans="1:9" ht="27" x14ac:dyDescent="0.3">
      <c r="A80" s="33">
        <v>74</v>
      </c>
      <c r="B80" s="13" t="s">
        <v>80</v>
      </c>
      <c r="C80" s="37" t="s">
        <v>1</v>
      </c>
      <c r="D80" s="25">
        <v>1</v>
      </c>
      <c r="E80" s="4">
        <v>0</v>
      </c>
      <c r="F80" s="29">
        <f t="shared" si="1"/>
        <v>0</v>
      </c>
      <c r="I80" s="6"/>
    </row>
    <row r="81" spans="1:9" ht="212.4" thickBot="1" x14ac:dyDescent="0.35">
      <c r="A81" s="34">
        <v>75</v>
      </c>
      <c r="B81" s="14" t="s">
        <v>121</v>
      </c>
      <c r="C81" s="37" t="s">
        <v>1</v>
      </c>
      <c r="D81" s="26">
        <v>6</v>
      </c>
      <c r="E81" s="4">
        <v>0</v>
      </c>
      <c r="F81" s="29">
        <f t="shared" si="1"/>
        <v>0</v>
      </c>
      <c r="I81" s="6"/>
    </row>
    <row r="82" spans="1:9" ht="40.200000000000003" x14ac:dyDescent="0.3">
      <c r="A82" s="33">
        <v>76</v>
      </c>
      <c r="B82" s="13" t="s">
        <v>81</v>
      </c>
      <c r="C82" s="37" t="s">
        <v>114</v>
      </c>
      <c r="D82" s="25">
        <v>50</v>
      </c>
      <c r="E82" s="4">
        <v>0</v>
      </c>
      <c r="F82" s="29">
        <f t="shared" si="1"/>
        <v>0</v>
      </c>
      <c r="I82" s="6"/>
    </row>
    <row r="83" spans="1:9" ht="27.6" thickBot="1" x14ac:dyDescent="0.35">
      <c r="A83" s="34">
        <v>77</v>
      </c>
      <c r="B83" s="13" t="s">
        <v>82</v>
      </c>
      <c r="C83" s="37" t="s">
        <v>115</v>
      </c>
      <c r="D83" s="26">
        <v>2</v>
      </c>
      <c r="E83" s="4">
        <v>0</v>
      </c>
      <c r="F83" s="29">
        <f t="shared" si="1"/>
        <v>0</v>
      </c>
      <c r="I83" s="6"/>
    </row>
    <row r="84" spans="1:9" ht="27" x14ac:dyDescent="0.3">
      <c r="A84" s="33">
        <v>78</v>
      </c>
      <c r="B84" s="13" t="s">
        <v>83</v>
      </c>
      <c r="C84" s="37" t="s">
        <v>111</v>
      </c>
      <c r="D84" s="25">
        <v>1</v>
      </c>
      <c r="E84" s="4">
        <v>0</v>
      </c>
      <c r="F84" s="29">
        <f t="shared" si="1"/>
        <v>0</v>
      </c>
      <c r="I84" s="6"/>
    </row>
    <row r="85" spans="1:9" ht="16.2" thickBot="1" x14ac:dyDescent="0.35">
      <c r="A85" s="34">
        <v>79</v>
      </c>
      <c r="B85" s="13" t="s">
        <v>84</v>
      </c>
      <c r="C85" s="37" t="s">
        <v>1</v>
      </c>
      <c r="D85" s="26">
        <v>1</v>
      </c>
      <c r="E85" s="4">
        <v>0</v>
      </c>
      <c r="F85" s="29">
        <f t="shared" si="1"/>
        <v>0</v>
      </c>
      <c r="I85" s="6"/>
    </row>
    <row r="86" spans="1:9" ht="15.6" x14ac:dyDescent="0.3">
      <c r="A86" s="33">
        <v>80</v>
      </c>
      <c r="B86" s="13" t="s">
        <v>85</v>
      </c>
      <c r="C86" s="37" t="s">
        <v>1</v>
      </c>
      <c r="D86" s="25">
        <v>1</v>
      </c>
      <c r="E86" s="4">
        <v>0</v>
      </c>
      <c r="F86" s="29">
        <f t="shared" si="1"/>
        <v>0</v>
      </c>
      <c r="I86" s="6"/>
    </row>
    <row r="87" spans="1:9" ht="27.6" thickBot="1" x14ac:dyDescent="0.35">
      <c r="A87" s="34">
        <v>81</v>
      </c>
      <c r="B87" s="13" t="s">
        <v>86</v>
      </c>
      <c r="C87" s="37" t="s">
        <v>111</v>
      </c>
      <c r="D87" s="26">
        <v>1</v>
      </c>
      <c r="E87" s="4">
        <v>0</v>
      </c>
      <c r="F87" s="29">
        <f t="shared" si="1"/>
        <v>0</v>
      </c>
      <c r="I87" s="6"/>
    </row>
    <row r="88" spans="1:9" ht="27" x14ac:dyDescent="0.3">
      <c r="A88" s="33">
        <v>82</v>
      </c>
      <c r="B88" s="13" t="s">
        <v>87</v>
      </c>
      <c r="C88" s="37" t="s">
        <v>111</v>
      </c>
      <c r="D88" s="25">
        <v>1</v>
      </c>
      <c r="E88" s="4">
        <v>0</v>
      </c>
      <c r="F88" s="29">
        <f t="shared" si="1"/>
        <v>0</v>
      </c>
      <c r="I88" s="6"/>
    </row>
    <row r="89" spans="1:9" ht="16.2" thickBot="1" x14ac:dyDescent="0.35">
      <c r="A89" s="34">
        <v>83</v>
      </c>
      <c r="B89" s="13" t="s">
        <v>88</v>
      </c>
      <c r="C89" s="37" t="s">
        <v>1</v>
      </c>
      <c r="D89" s="26">
        <v>1</v>
      </c>
      <c r="E89" s="4">
        <v>0</v>
      </c>
      <c r="F89" s="29">
        <f t="shared" si="1"/>
        <v>0</v>
      </c>
      <c r="I89" s="6"/>
    </row>
    <row r="90" spans="1:9" ht="27" x14ac:dyDescent="0.3">
      <c r="A90" s="33">
        <v>84</v>
      </c>
      <c r="B90" s="13" t="s">
        <v>89</v>
      </c>
      <c r="C90" s="37" t="s">
        <v>1</v>
      </c>
      <c r="D90" s="25">
        <v>1</v>
      </c>
      <c r="E90" s="4">
        <v>0</v>
      </c>
      <c r="F90" s="29">
        <f t="shared" si="1"/>
        <v>0</v>
      </c>
      <c r="I90" s="6"/>
    </row>
    <row r="91" spans="1:9" ht="67.2" thickBot="1" x14ac:dyDescent="0.35">
      <c r="A91" s="34">
        <v>85</v>
      </c>
      <c r="B91" s="13" t="s">
        <v>90</v>
      </c>
      <c r="C91" s="37" t="s">
        <v>111</v>
      </c>
      <c r="D91" s="26">
        <v>1</v>
      </c>
      <c r="E91" s="4">
        <v>0</v>
      </c>
      <c r="F91" s="29">
        <f t="shared" si="1"/>
        <v>0</v>
      </c>
      <c r="I91" s="6"/>
    </row>
    <row r="92" spans="1:9" ht="15.6" x14ac:dyDescent="0.3">
      <c r="A92" s="33">
        <v>86</v>
      </c>
      <c r="B92" s="13" t="s">
        <v>91</v>
      </c>
      <c r="C92" s="37" t="s">
        <v>111</v>
      </c>
      <c r="D92" s="25">
        <v>1</v>
      </c>
      <c r="E92" s="4">
        <v>0</v>
      </c>
      <c r="F92" s="29">
        <f t="shared" si="1"/>
        <v>0</v>
      </c>
      <c r="I92" s="6"/>
    </row>
    <row r="93" spans="1:9" ht="40.799999999999997" thickBot="1" x14ac:dyDescent="0.35">
      <c r="A93" s="34">
        <v>87</v>
      </c>
      <c r="B93" s="13" t="s">
        <v>92</v>
      </c>
      <c r="C93" s="37" t="s">
        <v>111</v>
      </c>
      <c r="D93" s="26">
        <v>1</v>
      </c>
      <c r="E93" s="4">
        <v>0</v>
      </c>
      <c r="F93" s="29">
        <f t="shared" si="1"/>
        <v>0</v>
      </c>
      <c r="I93" s="6"/>
    </row>
    <row r="94" spans="1:9" ht="53.4" x14ac:dyDescent="0.3">
      <c r="A94" s="33">
        <v>88</v>
      </c>
      <c r="B94" s="13" t="s">
        <v>93</v>
      </c>
      <c r="C94" s="37" t="s">
        <v>1</v>
      </c>
      <c r="D94" s="25">
        <v>2</v>
      </c>
      <c r="E94" s="4">
        <v>0</v>
      </c>
      <c r="F94" s="29">
        <f t="shared" si="1"/>
        <v>0</v>
      </c>
      <c r="I94" s="6"/>
    </row>
    <row r="95" spans="1:9" ht="27.6" thickBot="1" x14ac:dyDescent="0.35">
      <c r="A95" s="34">
        <v>89</v>
      </c>
      <c r="B95" s="13" t="s">
        <v>94</v>
      </c>
      <c r="C95" s="37" t="s">
        <v>1</v>
      </c>
      <c r="D95" s="26">
        <v>1</v>
      </c>
      <c r="E95" s="4">
        <v>0</v>
      </c>
      <c r="F95" s="29">
        <f t="shared" si="1"/>
        <v>0</v>
      </c>
      <c r="I95" s="6"/>
    </row>
    <row r="96" spans="1:9" ht="15.6" x14ac:dyDescent="0.3">
      <c r="A96" s="33">
        <v>90</v>
      </c>
      <c r="B96" s="13" t="s">
        <v>95</v>
      </c>
      <c r="C96" s="37" t="s">
        <v>1</v>
      </c>
      <c r="D96" s="25">
        <v>2</v>
      </c>
      <c r="E96" s="4">
        <v>0</v>
      </c>
      <c r="F96" s="29">
        <f t="shared" si="1"/>
        <v>0</v>
      </c>
      <c r="I96" s="6"/>
    </row>
    <row r="97" spans="1:9" ht="93.6" thickBot="1" x14ac:dyDescent="0.35">
      <c r="A97" s="34">
        <v>91</v>
      </c>
      <c r="B97" s="16" t="s">
        <v>96</v>
      </c>
      <c r="C97" s="37" t="s">
        <v>1</v>
      </c>
      <c r="D97" s="26">
        <v>1</v>
      </c>
      <c r="E97" s="4">
        <v>0</v>
      </c>
      <c r="F97" s="29">
        <f t="shared" si="1"/>
        <v>0</v>
      </c>
      <c r="I97" s="6"/>
    </row>
    <row r="98" spans="1:9" ht="40.200000000000003" x14ac:dyDescent="0.3">
      <c r="A98" s="33">
        <v>92</v>
      </c>
      <c r="B98" s="13" t="s">
        <v>97</v>
      </c>
      <c r="C98" s="37" t="s">
        <v>111</v>
      </c>
      <c r="D98" s="25">
        <v>1</v>
      </c>
      <c r="E98" s="4">
        <v>0</v>
      </c>
      <c r="F98" s="29">
        <f t="shared" si="1"/>
        <v>0</v>
      </c>
      <c r="I98" s="6"/>
    </row>
    <row r="99" spans="1:9" ht="16.2" thickBot="1" x14ac:dyDescent="0.35">
      <c r="A99" s="34">
        <v>93</v>
      </c>
      <c r="B99" s="13" t="s">
        <v>98</v>
      </c>
      <c r="C99" s="37" t="s">
        <v>1</v>
      </c>
      <c r="D99" s="26">
        <v>1</v>
      </c>
      <c r="E99" s="4">
        <v>0</v>
      </c>
      <c r="F99" s="29">
        <f t="shared" si="1"/>
        <v>0</v>
      </c>
      <c r="I99" s="6"/>
    </row>
    <row r="100" spans="1:9" ht="53.4" x14ac:dyDescent="0.3">
      <c r="A100" s="33">
        <v>94</v>
      </c>
      <c r="B100" s="16" t="s">
        <v>99</v>
      </c>
      <c r="C100" s="37" t="s">
        <v>1</v>
      </c>
      <c r="D100" s="26">
        <v>1</v>
      </c>
      <c r="E100" s="4">
        <v>0</v>
      </c>
      <c r="F100" s="29">
        <f t="shared" si="1"/>
        <v>0</v>
      </c>
      <c r="I100" s="6"/>
    </row>
    <row r="101" spans="1:9" ht="16.2" thickBot="1" x14ac:dyDescent="0.35">
      <c r="A101" s="34">
        <v>95</v>
      </c>
      <c r="B101" s="13" t="s">
        <v>100</v>
      </c>
      <c r="C101" s="37" t="s">
        <v>113</v>
      </c>
      <c r="D101" s="26">
        <v>1</v>
      </c>
      <c r="E101" s="4">
        <v>0</v>
      </c>
      <c r="F101" s="29">
        <f t="shared" si="1"/>
        <v>0</v>
      </c>
      <c r="I101" s="6"/>
    </row>
    <row r="102" spans="1:9" ht="53.4" x14ac:dyDescent="0.3">
      <c r="A102" s="33">
        <v>96</v>
      </c>
      <c r="B102" s="13" t="s">
        <v>101</v>
      </c>
      <c r="C102" s="37" t="s">
        <v>1</v>
      </c>
      <c r="D102" s="26">
        <v>4</v>
      </c>
      <c r="E102" s="4">
        <v>0</v>
      </c>
      <c r="F102" s="29">
        <f t="shared" si="1"/>
        <v>0</v>
      </c>
      <c r="I102" s="6"/>
    </row>
    <row r="103" spans="1:9" ht="80.400000000000006" thickBot="1" x14ac:dyDescent="0.35">
      <c r="A103" s="34">
        <v>97</v>
      </c>
      <c r="B103" s="13" t="s">
        <v>102</v>
      </c>
      <c r="C103" s="37" t="s">
        <v>1</v>
      </c>
      <c r="D103" s="26">
        <v>1</v>
      </c>
      <c r="E103" s="4">
        <v>0</v>
      </c>
      <c r="F103" s="29">
        <f t="shared" si="1"/>
        <v>0</v>
      </c>
      <c r="I103" s="6"/>
    </row>
    <row r="104" spans="1:9" ht="40.200000000000003" x14ac:dyDescent="0.3">
      <c r="A104" s="33">
        <v>98</v>
      </c>
      <c r="B104" s="13" t="s">
        <v>103</v>
      </c>
      <c r="C104" s="37" t="s">
        <v>1</v>
      </c>
      <c r="D104" s="26">
        <v>1</v>
      </c>
      <c r="E104" s="4">
        <v>0</v>
      </c>
      <c r="F104" s="29">
        <f t="shared" si="1"/>
        <v>0</v>
      </c>
      <c r="I104" s="6"/>
    </row>
    <row r="105" spans="1:9" ht="27.6" thickBot="1" x14ac:dyDescent="0.35">
      <c r="A105" s="34">
        <v>99</v>
      </c>
      <c r="B105" s="13" t="s">
        <v>104</v>
      </c>
      <c r="C105" s="37" t="s">
        <v>1</v>
      </c>
      <c r="D105" s="26">
        <v>1</v>
      </c>
      <c r="E105" s="4">
        <v>0</v>
      </c>
      <c r="F105" s="29">
        <f t="shared" si="1"/>
        <v>0</v>
      </c>
      <c r="I105" s="6"/>
    </row>
    <row r="106" spans="1:9" ht="40.200000000000003" x14ac:dyDescent="0.3">
      <c r="A106" s="33">
        <v>100</v>
      </c>
      <c r="B106" s="13" t="s">
        <v>105</v>
      </c>
      <c r="C106" s="37" t="s">
        <v>1</v>
      </c>
      <c r="D106" s="26">
        <v>2</v>
      </c>
      <c r="E106" s="4">
        <v>0</v>
      </c>
      <c r="F106" s="29">
        <f t="shared" si="1"/>
        <v>0</v>
      </c>
      <c r="I106" s="6"/>
    </row>
    <row r="107" spans="1:9" ht="40.799999999999997" thickBot="1" x14ac:dyDescent="0.35">
      <c r="A107" s="34">
        <v>101</v>
      </c>
      <c r="B107" s="13" t="s">
        <v>106</v>
      </c>
      <c r="C107" s="37" t="s">
        <v>1</v>
      </c>
      <c r="D107" s="26">
        <v>1</v>
      </c>
      <c r="E107" s="4">
        <v>0</v>
      </c>
      <c r="F107" s="29">
        <f t="shared" si="1"/>
        <v>0</v>
      </c>
      <c r="I107" s="6"/>
    </row>
    <row r="108" spans="1:9" ht="15.6" x14ac:dyDescent="0.3">
      <c r="A108" s="33">
        <v>102</v>
      </c>
      <c r="B108" s="13" t="s">
        <v>107</v>
      </c>
      <c r="C108" s="37" t="s">
        <v>1</v>
      </c>
      <c r="D108" s="26">
        <v>1</v>
      </c>
      <c r="E108" s="4">
        <v>0</v>
      </c>
      <c r="F108" s="29">
        <f t="shared" si="1"/>
        <v>0</v>
      </c>
      <c r="I108" s="6"/>
    </row>
    <row r="109" spans="1:9" ht="27.6" thickBot="1" x14ac:dyDescent="0.35">
      <c r="A109" s="34">
        <v>103</v>
      </c>
      <c r="B109" s="13" t="s">
        <v>108</v>
      </c>
      <c r="C109" s="37" t="s">
        <v>1</v>
      </c>
      <c r="D109" s="26">
        <v>1</v>
      </c>
      <c r="E109" s="4">
        <v>0</v>
      </c>
      <c r="F109" s="29">
        <f t="shared" si="1"/>
        <v>0</v>
      </c>
      <c r="I109" s="6"/>
    </row>
    <row r="110" spans="1:9" ht="40.200000000000003" x14ac:dyDescent="0.3">
      <c r="A110" s="33">
        <v>104</v>
      </c>
      <c r="B110" s="13" t="s">
        <v>109</v>
      </c>
      <c r="C110" s="37" t="s">
        <v>1</v>
      </c>
      <c r="D110" s="26">
        <v>1</v>
      </c>
      <c r="E110" s="4">
        <v>0</v>
      </c>
      <c r="F110" s="29">
        <f t="shared" si="1"/>
        <v>0</v>
      </c>
      <c r="I110" s="6"/>
    </row>
    <row r="111" spans="1:9" ht="27.6" thickBot="1" x14ac:dyDescent="0.35">
      <c r="A111" s="34">
        <v>105</v>
      </c>
      <c r="B111" s="31" t="s">
        <v>110</v>
      </c>
      <c r="C111" s="38" t="s">
        <v>1</v>
      </c>
      <c r="D111" s="32">
        <v>1</v>
      </c>
      <c r="E111" s="27">
        <v>0</v>
      </c>
      <c r="F111" s="30">
        <v>0</v>
      </c>
      <c r="I111" s="6"/>
    </row>
    <row r="114" spans="5:6" ht="15" thickBot="1" x14ac:dyDescent="0.35"/>
    <row r="115" spans="5:6" ht="24" thickBot="1" x14ac:dyDescent="0.5">
      <c r="E115" s="1" t="s">
        <v>2</v>
      </c>
      <c r="F115" s="2">
        <f>SUM(F8:F111)+F6</f>
        <v>0</v>
      </c>
    </row>
  </sheetData>
  <mergeCells count="3">
    <mergeCell ref="A2:F2"/>
    <mergeCell ref="A7:F7"/>
    <mergeCell ref="A5:F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3 - Cenová kalkulace</vt:lpstr>
    </vt:vector>
  </TitlesOfParts>
  <Company>JP12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JP12</dc:creator>
  <cp:lastModifiedBy>Petr Paducha</cp:lastModifiedBy>
  <dcterms:created xsi:type="dcterms:W3CDTF">2012-04-05T23:29:14Z</dcterms:created>
  <dcterms:modified xsi:type="dcterms:W3CDTF">2018-11-01T20:30:16Z</dcterms:modified>
</cp:coreProperties>
</file>