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72" windowWidth="19440" windowHeight="7992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D12" i="1"/>
  <c r="D30"/>
  <c r="D29"/>
  <c r="D28"/>
  <c r="B17"/>
  <c r="B19"/>
  <c r="B20"/>
  <c r="D7"/>
  <c r="B32" l="1"/>
  <c r="D19"/>
  <c r="D20"/>
  <c r="B12"/>
  <c r="D11"/>
  <c r="D10"/>
  <c r="D8"/>
  <c r="D16"/>
  <c r="D18"/>
  <c r="B21" l="1"/>
  <c r="D17"/>
  <c r="D9"/>
  <c r="D26"/>
  <c r="D27"/>
  <c r="D31"/>
  <c r="D25"/>
  <c r="D21"/>
  <c r="D32" l="1"/>
  <c r="D36" s="1"/>
</calcChain>
</file>

<file path=xl/sharedStrings.xml><?xml version="1.0" encoding="utf-8"?>
<sst xmlns="http://schemas.openxmlformats.org/spreadsheetml/2006/main" count="27" uniqueCount="14">
  <si>
    <t xml:space="preserve">  Mýtní úmyslná těžba</t>
  </si>
  <si>
    <t xml:space="preserve">   Hmotnatost</t>
  </si>
  <si>
    <t>m3</t>
  </si>
  <si>
    <t>cena za 1 m3</t>
  </si>
  <si>
    <t>cena celkem</t>
  </si>
  <si>
    <t xml:space="preserve">  Celkem</t>
  </si>
  <si>
    <t xml:space="preserve">  Nahodilá těžba</t>
  </si>
  <si>
    <t>+1,00</t>
  </si>
  <si>
    <t>Kč bez DPH</t>
  </si>
  <si>
    <t>Vyplňte pouze buňky Kč/MJ</t>
  </si>
  <si>
    <t xml:space="preserve">    Příloha č. 12</t>
  </si>
  <si>
    <t xml:space="preserve"> Těžební činnost 2015</t>
  </si>
  <si>
    <t>Těžba PÚ+40</t>
  </si>
  <si>
    <t>Ceník Těžebních činností 2016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</si>
</sst>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8"/>
  <sheetViews>
    <sheetView tabSelected="1" topLeftCell="A9" workbookViewId="0">
      <selection activeCell="D36" sqref="D36"/>
    </sheetView>
  </sheetViews>
  <sheetFormatPr defaultRowHeight="14.4"/>
  <cols>
    <col min="1" max="1" width="20.88671875" customWidth="1"/>
    <col min="2" max="2" width="19.109375" customWidth="1"/>
    <col min="3" max="3" width="20.88671875" customWidth="1"/>
    <col min="4" max="4" width="18.109375" customWidth="1"/>
  </cols>
  <sheetData>
    <row r="1" spans="1:4" ht="15.6">
      <c r="A1" s="1" t="s">
        <v>10</v>
      </c>
    </row>
    <row r="2" spans="1:4" ht="15.6">
      <c r="A2" s="1"/>
    </row>
    <row r="3" spans="1:4" ht="18">
      <c r="A3" s="2"/>
    </row>
    <row r="4" spans="1:4" ht="18">
      <c r="A4" s="17" t="s">
        <v>13</v>
      </c>
      <c r="B4" s="17"/>
      <c r="C4" s="17"/>
      <c r="D4" s="17"/>
    </row>
    <row r="5" spans="1:4" ht="16.2" thickBot="1">
      <c r="A5" s="16" t="s">
        <v>12</v>
      </c>
    </row>
    <row r="6" spans="1:4" ht="15.6">
      <c r="A6" s="10" t="s">
        <v>1</v>
      </c>
      <c r="B6" s="11" t="s">
        <v>2</v>
      </c>
      <c r="C6" s="12" t="s">
        <v>3</v>
      </c>
      <c r="D6" s="13" t="s">
        <v>4</v>
      </c>
    </row>
    <row r="7" spans="1:4" ht="15.6">
      <c r="A7" s="15">
        <v>0.69</v>
      </c>
      <c r="B7" s="3">
        <v>0</v>
      </c>
      <c r="C7" s="9"/>
      <c r="D7" s="14">
        <f>B7*C7</f>
        <v>0</v>
      </c>
    </row>
    <row r="8" spans="1:4" ht="15.6">
      <c r="A8" s="15">
        <v>0.49</v>
      </c>
      <c r="B8" s="3">
        <v>25</v>
      </c>
      <c r="C8" s="9"/>
      <c r="D8" s="14">
        <f>B8*C8</f>
        <v>0</v>
      </c>
    </row>
    <row r="9" spans="1:4" ht="15.6">
      <c r="A9" s="15">
        <v>0.28999999999999998</v>
      </c>
      <c r="B9" s="3">
        <v>20</v>
      </c>
      <c r="C9" s="9"/>
      <c r="D9" s="14">
        <f t="shared" ref="D9:D11" si="0">B9*C9</f>
        <v>0</v>
      </c>
    </row>
    <row r="10" spans="1:4" ht="15.6">
      <c r="A10" s="15">
        <v>0.19</v>
      </c>
      <c r="B10" s="3">
        <v>5</v>
      </c>
      <c r="C10" s="9"/>
      <c r="D10" s="14">
        <f t="shared" si="0"/>
        <v>0</v>
      </c>
    </row>
    <row r="11" spans="1:4" ht="16.2" thickBot="1">
      <c r="A11" s="15" t="s">
        <v>7</v>
      </c>
      <c r="B11" s="3">
        <v>0</v>
      </c>
      <c r="C11" s="9"/>
      <c r="D11" s="14">
        <f t="shared" si="0"/>
        <v>0</v>
      </c>
    </row>
    <row r="12" spans="1:4" ht="16.2" thickBot="1">
      <c r="A12" s="4" t="s">
        <v>5</v>
      </c>
      <c r="B12" s="5">
        <f>SUM(B8:B11)</f>
        <v>50</v>
      </c>
      <c r="C12" s="6"/>
      <c r="D12" s="7">
        <f>SUM(D7:D11)</f>
        <v>0</v>
      </c>
    </row>
    <row r="13" spans="1:4" ht="15.6">
      <c r="A13" s="1"/>
    </row>
    <row r="14" spans="1:4" ht="16.2" thickBot="1">
      <c r="A14" s="16" t="s">
        <v>0</v>
      </c>
    </row>
    <row r="15" spans="1:4" ht="15.6">
      <c r="A15" s="10" t="s">
        <v>1</v>
      </c>
      <c r="B15" s="11" t="s">
        <v>2</v>
      </c>
      <c r="C15" s="12" t="s">
        <v>3</v>
      </c>
      <c r="D15" s="13" t="s">
        <v>4</v>
      </c>
    </row>
    <row r="16" spans="1:4" ht="15.6">
      <c r="A16" s="15">
        <v>0.28999999999999998</v>
      </c>
      <c r="B16" s="3">
        <v>0</v>
      </c>
      <c r="C16" s="9"/>
      <c r="D16" s="14">
        <f>B16*C16</f>
        <v>0</v>
      </c>
    </row>
    <row r="17" spans="1:4" ht="15.6">
      <c r="A17" s="15">
        <v>0.49</v>
      </c>
      <c r="B17" s="3">
        <f>25+10</f>
        <v>35</v>
      </c>
      <c r="C17" s="9"/>
      <c r="D17" s="14">
        <f t="shared" ref="D17:D20" si="1">B17*C17</f>
        <v>0</v>
      </c>
    </row>
    <row r="18" spans="1:4" ht="15.6">
      <c r="A18" s="15">
        <v>0.69</v>
      </c>
      <c r="B18" s="3">
        <v>426</v>
      </c>
      <c r="C18" s="9"/>
      <c r="D18" s="14">
        <f t="shared" si="1"/>
        <v>0</v>
      </c>
    </row>
    <row r="19" spans="1:4" ht="15.6">
      <c r="A19" s="15">
        <v>0.99</v>
      </c>
      <c r="B19" s="3">
        <f>35+75+110+10+60+140+20+70+45+210+50</f>
        <v>825</v>
      </c>
      <c r="C19" s="9"/>
      <c r="D19" s="14">
        <f t="shared" si="1"/>
        <v>0</v>
      </c>
    </row>
    <row r="20" spans="1:4" ht="16.2" thickBot="1">
      <c r="A20" s="15" t="s">
        <v>7</v>
      </c>
      <c r="B20" s="3">
        <f>50+10+30</f>
        <v>90</v>
      </c>
      <c r="C20" s="9"/>
      <c r="D20" s="14">
        <f t="shared" si="1"/>
        <v>0</v>
      </c>
    </row>
    <row r="21" spans="1:4" ht="16.2" thickBot="1">
      <c r="A21" s="4" t="s">
        <v>5</v>
      </c>
      <c r="B21" s="5">
        <f>SUM(B16:B20)</f>
        <v>1376</v>
      </c>
      <c r="C21" s="6"/>
      <c r="D21" s="7">
        <f>SUM(D16:D20)</f>
        <v>0</v>
      </c>
    </row>
    <row r="22" spans="1:4" ht="15.6">
      <c r="A22" s="1"/>
    </row>
    <row r="23" spans="1:4" ht="16.2" thickBot="1">
      <c r="A23" s="16" t="s">
        <v>6</v>
      </c>
    </row>
    <row r="24" spans="1:4" ht="15.6">
      <c r="A24" s="10" t="s">
        <v>1</v>
      </c>
      <c r="B24" s="11" t="s">
        <v>2</v>
      </c>
      <c r="C24" s="12" t="s">
        <v>3</v>
      </c>
      <c r="D24" s="13" t="s">
        <v>4</v>
      </c>
    </row>
    <row r="25" spans="1:4" ht="15.6">
      <c r="A25" s="15">
        <v>0.14000000000000001</v>
      </c>
      <c r="B25" s="3">
        <v>0</v>
      </c>
      <c r="C25" s="9"/>
      <c r="D25" s="14">
        <f>B25*C25</f>
        <v>0</v>
      </c>
    </row>
    <row r="26" spans="1:4" ht="15.6">
      <c r="A26" s="15">
        <v>0.19</v>
      </c>
      <c r="B26" s="3">
        <v>10</v>
      </c>
      <c r="C26" s="9"/>
      <c r="D26" s="14">
        <f t="shared" ref="D26:D31" si="2">B26*C26</f>
        <v>0</v>
      </c>
    </row>
    <row r="27" spans="1:4" ht="15.6">
      <c r="A27" s="15">
        <v>0.28999999999999998</v>
      </c>
      <c r="B27" s="3">
        <v>30</v>
      </c>
      <c r="C27" s="9"/>
      <c r="D27" s="14">
        <f t="shared" si="2"/>
        <v>0</v>
      </c>
    </row>
    <row r="28" spans="1:4" ht="15.6">
      <c r="A28" s="15">
        <v>0.49</v>
      </c>
      <c r="B28" s="3">
        <v>40</v>
      </c>
      <c r="C28" s="9"/>
      <c r="D28" s="14">
        <f t="shared" ref="D28:D30" si="3">B28*C28</f>
        <v>0</v>
      </c>
    </row>
    <row r="29" spans="1:4" ht="15.6">
      <c r="A29" s="15">
        <v>0.69</v>
      </c>
      <c r="B29" s="3">
        <v>60</v>
      </c>
      <c r="C29" s="9"/>
      <c r="D29" s="14">
        <f t="shared" si="3"/>
        <v>0</v>
      </c>
    </row>
    <row r="30" spans="1:4" ht="15.6">
      <c r="A30" s="15">
        <v>0.99</v>
      </c>
      <c r="B30" s="3">
        <v>50</v>
      </c>
      <c r="C30" s="9"/>
      <c r="D30" s="14">
        <f t="shared" si="3"/>
        <v>0</v>
      </c>
    </row>
    <row r="31" spans="1:4" ht="16.2" thickBot="1">
      <c r="A31" s="15" t="s">
        <v>7</v>
      </c>
      <c r="B31" s="3">
        <v>20</v>
      </c>
      <c r="C31" s="9"/>
      <c r="D31" s="14">
        <f t="shared" si="2"/>
        <v>0</v>
      </c>
    </row>
    <row r="32" spans="1:4" ht="16.2" thickBot="1">
      <c r="A32" s="4" t="s">
        <v>5</v>
      </c>
      <c r="B32" s="5">
        <f>SUM(B25:B31)</f>
        <v>210</v>
      </c>
      <c r="C32" s="6"/>
      <c r="D32" s="7">
        <f>SUM(D25:D31)</f>
        <v>0</v>
      </c>
    </row>
    <row r="34" spans="1:9" ht="15" thickBot="1"/>
    <row r="35" spans="1:9" ht="15" thickBot="1">
      <c r="D35" s="8" t="s">
        <v>8</v>
      </c>
    </row>
    <row r="36" spans="1:9" ht="16.2" thickBot="1">
      <c r="A36" s="4" t="s">
        <v>5</v>
      </c>
      <c r="B36" s="18" t="s">
        <v>11</v>
      </c>
      <c r="C36" s="19"/>
      <c r="D36" s="7">
        <f>D21+D32+D12</f>
        <v>0</v>
      </c>
    </row>
    <row r="38" spans="1:9">
      <c r="A38" s="20" t="s">
        <v>9</v>
      </c>
      <c r="B38" s="21"/>
      <c r="C38" s="21"/>
      <c r="D38" s="21"/>
      <c r="E38" s="21"/>
      <c r="F38" s="21"/>
      <c r="G38" s="21"/>
      <c r="H38" s="21"/>
      <c r="I38" s="21"/>
    </row>
  </sheetData>
  <mergeCells count="3">
    <mergeCell ref="A4:D4"/>
    <mergeCell ref="B36:C36"/>
    <mergeCell ref="A38:I38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9" sqref="A29"/>
    </sheetView>
  </sheetViews>
  <sheetFormatPr defaultRowHeight="14.4"/>
  <sheetData/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Švec, Ondřej</dc:creator>
  <cp:lastModifiedBy>Vrany</cp:lastModifiedBy>
  <cp:lastPrinted>2014-03-13T20:25:33Z</cp:lastPrinted>
  <dcterms:created xsi:type="dcterms:W3CDTF">2014-03-13T13:06:35Z</dcterms:created>
  <dcterms:modified xsi:type="dcterms:W3CDTF">2015-12-09T18:11:51Z</dcterms:modified>
</cp:coreProperties>
</file>