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stomilovice-my.sharepoint.com/personal/lucie_neuholdova_mesto-milovice_cz/Documents/Desktop/"/>
    </mc:Choice>
  </mc:AlternateContent>
  <xr:revisionPtr revIDLastSave="0" documentId="8_{B3691ECB-D80D-406B-88FE-5F8C213ECC28}" xr6:coauthVersionLast="47" xr6:coauthVersionMax="47" xr10:uidLastSave="{00000000-0000-0000-0000-000000000000}"/>
  <bookViews>
    <workbookView xWindow="-120" yWindow="-120" windowWidth="29040" windowHeight="15840" activeTab="1" xr2:uid="{CEE2FAC1-B8E2-49C5-8592-A7F280229E39}"/>
  </bookViews>
  <sheets>
    <sheet name="2. rok od výsadby" sheetId="1" r:id="rId1"/>
    <sheet name="3. rok od výsadby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E17" i="1"/>
  <c r="E8" i="2"/>
  <c r="E8" i="1"/>
  <c r="E17" i="2"/>
  <c r="E19" i="2"/>
  <c r="E20" i="2"/>
  <c r="E21" i="2"/>
  <c r="E22" i="2"/>
  <c r="E23" i="2"/>
  <c r="E24" i="2"/>
  <c r="E26" i="2"/>
  <c r="E27" i="2"/>
  <c r="E28" i="2"/>
  <c r="E29" i="2"/>
  <c r="E30" i="2"/>
  <c r="E32" i="2"/>
  <c r="E33" i="2"/>
  <c r="E34" i="2"/>
  <c r="E35" i="2"/>
  <c r="E36" i="2"/>
  <c r="E9" i="2"/>
  <c r="E10" i="2"/>
  <c r="E11" i="2"/>
  <c r="E12" i="2"/>
  <c r="E13" i="2"/>
  <c r="E14" i="2"/>
  <c r="E15" i="2"/>
  <c r="E7" i="2"/>
  <c r="E31" i="1"/>
  <c r="E24" i="1"/>
  <c r="E25" i="1"/>
  <c r="E26" i="1"/>
  <c r="E27" i="1"/>
  <c r="E28" i="1"/>
  <c r="E30" i="1"/>
  <c r="E32" i="1"/>
  <c r="E33" i="1"/>
  <c r="E34" i="1"/>
  <c r="E18" i="1"/>
  <c r="E19" i="1"/>
  <c r="E20" i="1"/>
  <c r="E21" i="1"/>
  <c r="E22" i="1"/>
  <c r="E16" i="1"/>
  <c r="E11" i="1"/>
  <c r="E9" i="1"/>
  <c r="E10" i="1"/>
  <c r="E12" i="1"/>
  <c r="E13" i="1"/>
  <c r="E14" i="1"/>
  <c r="E7" i="1"/>
  <c r="E37" i="2" l="1"/>
  <c r="E38" i="2" s="1"/>
  <c r="E35" i="1"/>
  <c r="E36" i="1" s="1"/>
</calcChain>
</file>

<file path=xl/sharedStrings.xml><?xml version="1.0" encoding="utf-8"?>
<sst xmlns="http://schemas.openxmlformats.org/spreadsheetml/2006/main" count="138" uniqueCount="53">
  <si>
    <t>jednotky</t>
  </si>
  <si>
    <t>počet jednotek</t>
  </si>
  <si>
    <t>cena za jednotku</t>
  </si>
  <si>
    <t>ks</t>
  </si>
  <si>
    <t>kg</t>
  </si>
  <si>
    <t>Keře 7 ks</t>
  </si>
  <si>
    <t>jarní  vyhrabávka</t>
  </si>
  <si>
    <t>kosení 4x ročně</t>
  </si>
  <si>
    <t>přihnojení trávníků 2x ročně</t>
  </si>
  <si>
    <t>prořezávka trávníků</t>
  </si>
  <si>
    <t>podzimní vyhrabávka</t>
  </si>
  <si>
    <t>jarní vyhrabávka</t>
  </si>
  <si>
    <t>kosení  6x ročně</t>
  </si>
  <si>
    <t>IČO:</t>
  </si>
  <si>
    <t>kontakt:</t>
  </si>
  <si>
    <t>přihnojení trávníků vč. hnojiva 3x ročně</t>
  </si>
  <si>
    <t>položka</t>
  </si>
  <si>
    <t>kontrola ukotvení dřeviny 2x ročně</t>
  </si>
  <si>
    <t>dlouhodobé hnojivo 6 měsíční</t>
  </si>
  <si>
    <t>Stromy 336 ks</t>
  </si>
  <si>
    <r>
      <t>m</t>
    </r>
    <r>
      <rPr>
        <sz val="11"/>
        <color theme="1"/>
        <rFont val="Calibri"/>
        <family val="2"/>
        <charset val="238"/>
      </rPr>
      <t>³</t>
    </r>
  </si>
  <si>
    <t>dovoz vody pro zálivku do 1 000 m</t>
  </si>
  <si>
    <r>
      <t>Trávníky 11 969,8 m</t>
    </r>
    <r>
      <rPr>
        <b/>
        <sz val="11"/>
        <color theme="1"/>
        <rFont val="Calibri"/>
        <family val="2"/>
        <charset val="238"/>
      </rPr>
      <t>²</t>
    </r>
  </si>
  <si>
    <r>
      <t>m</t>
    </r>
    <r>
      <rPr>
        <sz val="11"/>
        <color theme="1"/>
        <rFont val="Calibri"/>
        <family val="2"/>
        <charset val="238"/>
      </rPr>
      <t>²</t>
    </r>
  </si>
  <si>
    <r>
      <t>Štěrkový trávník 667 m</t>
    </r>
    <r>
      <rPr>
        <b/>
        <sz val="11"/>
        <color theme="1"/>
        <rFont val="Calibri"/>
        <family val="2"/>
        <charset val="238"/>
      </rPr>
      <t>²</t>
    </r>
  </si>
  <si>
    <t>dosetí trávníku 1x ročně                                                 vč. narušení vrchní vrstvy</t>
  </si>
  <si>
    <t>Cena bez DPH</t>
  </si>
  <si>
    <t>celkem</t>
  </si>
  <si>
    <t>řez 3. rok od výsadby</t>
  </si>
  <si>
    <t>dovoz vody pro zálivku do 1000 m</t>
  </si>
  <si>
    <t>dosetí trávníku 1x ročně                                              vč. narušení vrchní vrstvy</t>
  </si>
  <si>
    <t>firma:</t>
  </si>
  <si>
    <t>adresa:</t>
  </si>
  <si>
    <t>vypletí soliterních dřevin 4x ročně 336 ks</t>
  </si>
  <si>
    <t>vypletí dřevin 4x ročně 7 ks</t>
  </si>
  <si>
    <t>zalití rostlin vodou jednotlivě 7 x 50 l x 336 ks *</t>
  </si>
  <si>
    <t>zalití rostlin vodou jednotlivě 7 x 50 l x 7 ks *</t>
  </si>
  <si>
    <t>* odběr vody bude umožněn na uzemí města Milovice</t>
  </si>
  <si>
    <t>Následná péče v revitalizovaném prostoru Lesoparku a parku Kaštanová                         2. rok výsadby</t>
  </si>
  <si>
    <t>odstranění přerostlého drnu                                            4 m x 2x ročně x 336 ks</t>
  </si>
  <si>
    <t>oprava závlahové mísy + doplnění mulče                         vč. dodávky</t>
  </si>
  <si>
    <t>odstranění přerostlého drnu                                                 4 m x 2x ročně x 7 ks</t>
  </si>
  <si>
    <t xml:space="preserve">přihnojení s rozdělením hnojiva                                         k jednotlivým rostlinám </t>
  </si>
  <si>
    <t>oprava závlahové mísy + doplnění mulče                                   vč. dodávky</t>
  </si>
  <si>
    <t xml:space="preserve">přihnojení s rozdělením hnojiva                                          k jednotlivým rostlinám </t>
  </si>
  <si>
    <t>zalití rostlin vodou jednotlivě 6x 50 l x 336 ks *</t>
  </si>
  <si>
    <t>zalití rostlin vodou jednotlivě 6x 50 l x 7 ks *</t>
  </si>
  <si>
    <t>odstranění přerostlého drnu                                              4 m x 2x ročně x 336 ks</t>
  </si>
  <si>
    <t>oprava závlahové mísy + doplnění mulče                          vč. dodávky</t>
  </si>
  <si>
    <t>odstranění přerostlého drnu                                                      4 m x 2 ročně x 7 ks</t>
  </si>
  <si>
    <t xml:space="preserve">přihnojení s rozdělením hnojiva                                                k jednotlivým rostlinám </t>
  </si>
  <si>
    <t>oprava závlahové mísy + doplnění mulče                                vč. dodávky</t>
  </si>
  <si>
    <t>Následná péče v revitalizovaném prostoru Lesoparku a parku Kaštanová                         3. rok výsadby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</si>
</sst>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0" fillId="0" borderId="15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4" fontId="0" fillId="3" borderId="13" xfId="0" applyNumberFormat="1" applyFill="1" applyBorder="1" applyAlignment="1">
      <alignment horizontal="center" vertical="center" wrapText="1"/>
    </xf>
    <xf numFmtId="4" fontId="0" fillId="3" borderId="15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3" fontId="0" fillId="3" borderId="5" xfId="0" applyNumberFormat="1" applyFill="1" applyBorder="1" applyAlignment="1">
      <alignment horizontal="center" vertical="center" wrapText="1"/>
    </xf>
    <xf numFmtId="4" fontId="0" fillId="3" borderId="8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4" fontId="0" fillId="3" borderId="5" xfId="0" applyNumberFormat="1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1" fillId="0" borderId="6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7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FC9AB-8663-4EBF-A3F8-4D7482C2BF7A}">
  <dimension ref="A1:E38"/>
  <sheetViews>
    <sheetView workbookViewId="0">
      <selection activeCell="D14" sqref="D14"/>
    </sheetView>
  </sheetViews>
  <sheetFormatPr defaultRowHeight="15" x14ac:dyDescent="0.25"/>
  <cols>
    <col min="1" max="1" width="43.28515625" customWidth="1"/>
    <col min="2" max="2" width="8.85546875" bestFit="1" customWidth="1"/>
    <col min="3" max="4" width="9" bestFit="1" customWidth="1"/>
    <col min="5" max="5" width="17.28515625" bestFit="1" customWidth="1"/>
  </cols>
  <sheetData>
    <row r="1" spans="1:5" x14ac:dyDescent="0.25">
      <c r="A1" s="56" t="s">
        <v>31</v>
      </c>
      <c r="B1" s="57"/>
      <c r="C1" s="57"/>
      <c r="D1" s="57"/>
      <c r="E1" s="58"/>
    </row>
    <row r="2" spans="1:5" x14ac:dyDescent="0.25">
      <c r="A2" s="56" t="s">
        <v>32</v>
      </c>
      <c r="B2" s="57"/>
      <c r="C2" s="57"/>
      <c r="D2" s="57"/>
      <c r="E2" s="58"/>
    </row>
    <row r="3" spans="1:5" ht="15.75" thickBot="1" x14ac:dyDescent="0.3">
      <c r="A3" s="49" t="s">
        <v>13</v>
      </c>
      <c r="B3" s="51" t="s">
        <v>14</v>
      </c>
      <c r="C3" s="51"/>
      <c r="D3" s="51"/>
      <c r="E3" s="52"/>
    </row>
    <row r="4" spans="1:5" ht="37.5" customHeight="1" thickBot="1" x14ac:dyDescent="0.3">
      <c r="A4" s="53" t="s">
        <v>38</v>
      </c>
      <c r="B4" s="54"/>
      <c r="C4" s="54"/>
      <c r="D4" s="54"/>
      <c r="E4" s="55"/>
    </row>
    <row r="5" spans="1:5" ht="30.75" thickBot="1" x14ac:dyDescent="0.3">
      <c r="A5" s="18" t="s">
        <v>16</v>
      </c>
      <c r="B5" s="8" t="s">
        <v>0</v>
      </c>
      <c r="C5" s="9" t="s">
        <v>1</v>
      </c>
      <c r="D5" s="8" t="s">
        <v>2</v>
      </c>
      <c r="E5" s="8" t="s">
        <v>27</v>
      </c>
    </row>
    <row r="6" spans="1:5" ht="15.75" thickBot="1" x14ac:dyDescent="0.3">
      <c r="A6" s="24" t="s">
        <v>19</v>
      </c>
      <c r="B6" s="25"/>
      <c r="C6" s="26"/>
      <c r="D6" s="25"/>
      <c r="E6" s="25"/>
    </row>
    <row r="7" spans="1:5" s="1" customFormat="1" ht="30" x14ac:dyDescent="0.25">
      <c r="A7" s="5" t="s">
        <v>39</v>
      </c>
      <c r="B7" s="6" t="s">
        <v>3</v>
      </c>
      <c r="C7" s="7">
        <v>672</v>
      </c>
      <c r="D7" s="6">
        <v>0</v>
      </c>
      <c r="E7" s="16">
        <f>SUM(C7*D7)</f>
        <v>0</v>
      </c>
    </row>
    <row r="8" spans="1:5" s="1" customFormat="1" x14ac:dyDescent="0.25">
      <c r="A8" s="5" t="s">
        <v>33</v>
      </c>
      <c r="B8" s="6" t="s">
        <v>3</v>
      </c>
      <c r="C8" s="7">
        <v>1344</v>
      </c>
      <c r="D8" s="6">
        <v>0</v>
      </c>
      <c r="E8" s="16">
        <f>SUM(C8*D8)</f>
        <v>0</v>
      </c>
    </row>
    <row r="9" spans="1:5" s="1" customFormat="1" x14ac:dyDescent="0.25">
      <c r="A9" s="2" t="s">
        <v>17</v>
      </c>
      <c r="B9" s="3" t="s">
        <v>3</v>
      </c>
      <c r="C9" s="4">
        <v>672</v>
      </c>
      <c r="D9" s="3">
        <v>0</v>
      </c>
      <c r="E9" s="16">
        <f t="shared" ref="E9:E34" si="0">SUM(C9*D9)</f>
        <v>0</v>
      </c>
    </row>
    <row r="10" spans="1:5" s="1" customFormat="1" ht="30" x14ac:dyDescent="0.25">
      <c r="A10" s="2" t="s">
        <v>44</v>
      </c>
      <c r="B10" s="3" t="s">
        <v>3</v>
      </c>
      <c r="C10" s="4">
        <v>336</v>
      </c>
      <c r="D10" s="3">
        <v>0</v>
      </c>
      <c r="E10" s="16">
        <f t="shared" si="0"/>
        <v>0</v>
      </c>
    </row>
    <row r="11" spans="1:5" s="1" customFormat="1" x14ac:dyDescent="0.25">
      <c r="A11" s="2" t="s">
        <v>18</v>
      </c>
      <c r="B11" s="3" t="s">
        <v>4</v>
      </c>
      <c r="C11" s="4"/>
      <c r="D11" s="3">
        <v>0</v>
      </c>
      <c r="E11" s="16">
        <f t="shared" si="0"/>
        <v>0</v>
      </c>
    </row>
    <row r="12" spans="1:5" s="1" customFormat="1" ht="30" x14ac:dyDescent="0.25">
      <c r="A12" s="2" t="s">
        <v>40</v>
      </c>
      <c r="B12" s="3" t="s">
        <v>3</v>
      </c>
      <c r="C12" s="4">
        <v>336</v>
      </c>
      <c r="D12" s="3">
        <v>0</v>
      </c>
      <c r="E12" s="16">
        <f t="shared" si="0"/>
        <v>0</v>
      </c>
    </row>
    <row r="13" spans="1:5" s="1" customFormat="1" x14ac:dyDescent="0.25">
      <c r="A13" s="2" t="s">
        <v>35</v>
      </c>
      <c r="B13" s="3" t="s">
        <v>20</v>
      </c>
      <c r="C13" s="4">
        <v>117.6</v>
      </c>
      <c r="D13" s="3">
        <v>0</v>
      </c>
      <c r="E13" s="16">
        <f t="shared" si="0"/>
        <v>0</v>
      </c>
    </row>
    <row r="14" spans="1:5" s="1" customFormat="1" ht="15.75" thickBot="1" x14ac:dyDescent="0.3">
      <c r="A14" s="12" t="s">
        <v>21</v>
      </c>
      <c r="B14" s="13" t="s">
        <v>20</v>
      </c>
      <c r="C14" s="14">
        <v>117.6</v>
      </c>
      <c r="D14" s="13">
        <v>0</v>
      </c>
      <c r="E14" s="27">
        <f t="shared" si="0"/>
        <v>0</v>
      </c>
    </row>
    <row r="15" spans="1:5" s="1" customFormat="1" ht="15.75" thickBot="1" x14ac:dyDescent="0.3">
      <c r="A15" s="24" t="s">
        <v>5</v>
      </c>
      <c r="B15" s="28"/>
      <c r="C15" s="29"/>
      <c r="D15" s="28"/>
      <c r="E15" s="30"/>
    </row>
    <row r="16" spans="1:5" s="1" customFormat="1" ht="30" x14ac:dyDescent="0.25">
      <c r="A16" s="5" t="s">
        <v>41</v>
      </c>
      <c r="B16" s="6" t="s">
        <v>3</v>
      </c>
      <c r="C16" s="7">
        <v>14</v>
      </c>
      <c r="D16" s="6">
        <v>0</v>
      </c>
      <c r="E16" s="16">
        <f t="shared" si="0"/>
        <v>0</v>
      </c>
    </row>
    <row r="17" spans="1:5" s="1" customFormat="1" x14ac:dyDescent="0.25">
      <c r="A17" s="5" t="s">
        <v>34</v>
      </c>
      <c r="B17" s="6" t="s">
        <v>3</v>
      </c>
      <c r="C17" s="7">
        <v>28</v>
      </c>
      <c r="D17" s="6">
        <v>0</v>
      </c>
      <c r="E17" s="16">
        <f t="shared" si="0"/>
        <v>0</v>
      </c>
    </row>
    <row r="18" spans="1:5" s="1" customFormat="1" ht="30" x14ac:dyDescent="0.25">
      <c r="A18" s="2" t="s">
        <v>42</v>
      </c>
      <c r="B18" s="3" t="s">
        <v>3</v>
      </c>
      <c r="C18" s="4">
        <v>7</v>
      </c>
      <c r="D18" s="3">
        <v>0</v>
      </c>
      <c r="E18" s="16">
        <f t="shared" si="0"/>
        <v>0</v>
      </c>
    </row>
    <row r="19" spans="1:5" s="1" customFormat="1" x14ac:dyDescent="0.25">
      <c r="A19" s="2" t="s">
        <v>18</v>
      </c>
      <c r="B19" s="3" t="s">
        <v>4</v>
      </c>
      <c r="C19" s="4"/>
      <c r="D19" s="3">
        <v>0</v>
      </c>
      <c r="E19" s="16">
        <f t="shared" si="0"/>
        <v>0</v>
      </c>
    </row>
    <row r="20" spans="1:5" s="1" customFormat="1" ht="30" x14ac:dyDescent="0.25">
      <c r="A20" s="2" t="s">
        <v>43</v>
      </c>
      <c r="B20" s="3" t="s">
        <v>3</v>
      </c>
      <c r="C20" s="4">
        <v>7</v>
      </c>
      <c r="D20" s="3">
        <v>0</v>
      </c>
      <c r="E20" s="16">
        <f t="shared" si="0"/>
        <v>0</v>
      </c>
    </row>
    <row r="21" spans="1:5" s="1" customFormat="1" x14ac:dyDescent="0.25">
      <c r="A21" s="2" t="s">
        <v>36</v>
      </c>
      <c r="B21" s="3" t="s">
        <v>20</v>
      </c>
      <c r="C21" s="4">
        <v>2.4500000000000002</v>
      </c>
      <c r="D21" s="3">
        <v>0</v>
      </c>
      <c r="E21" s="16">
        <f t="shared" si="0"/>
        <v>0</v>
      </c>
    </row>
    <row r="22" spans="1:5" s="1" customFormat="1" ht="15.75" thickBot="1" x14ac:dyDescent="0.3">
      <c r="A22" s="12" t="s">
        <v>21</v>
      </c>
      <c r="B22" s="13" t="s">
        <v>20</v>
      </c>
      <c r="C22" s="14">
        <v>2.4500000000000002</v>
      </c>
      <c r="D22" s="13">
        <v>0</v>
      </c>
      <c r="E22" s="27">
        <f t="shared" si="0"/>
        <v>0</v>
      </c>
    </row>
    <row r="23" spans="1:5" s="1" customFormat="1" ht="15.75" thickBot="1" x14ac:dyDescent="0.3">
      <c r="A23" s="24" t="s">
        <v>22</v>
      </c>
      <c r="B23" s="28"/>
      <c r="C23" s="29"/>
      <c r="D23" s="28"/>
      <c r="E23" s="30"/>
    </row>
    <row r="24" spans="1:5" s="1" customFormat="1" x14ac:dyDescent="0.25">
      <c r="A24" s="5" t="s">
        <v>6</v>
      </c>
      <c r="B24" s="6" t="s">
        <v>23</v>
      </c>
      <c r="C24" s="31">
        <v>11969.8</v>
      </c>
      <c r="D24" s="6">
        <v>0</v>
      </c>
      <c r="E24" s="16">
        <f t="shared" si="0"/>
        <v>0</v>
      </c>
    </row>
    <row r="25" spans="1:5" s="1" customFormat="1" x14ac:dyDescent="0.25">
      <c r="A25" s="2" t="s">
        <v>7</v>
      </c>
      <c r="B25" s="3" t="s">
        <v>23</v>
      </c>
      <c r="C25" s="10">
        <v>47879.199999999997</v>
      </c>
      <c r="D25" s="3">
        <v>0</v>
      </c>
      <c r="E25" s="16">
        <f t="shared" si="0"/>
        <v>0</v>
      </c>
    </row>
    <row r="26" spans="1:5" s="1" customFormat="1" x14ac:dyDescent="0.25">
      <c r="A26" s="2" t="s">
        <v>8</v>
      </c>
      <c r="B26" s="3" t="s">
        <v>23</v>
      </c>
      <c r="C26" s="10">
        <v>23939.599999999999</v>
      </c>
      <c r="D26" s="3">
        <v>0</v>
      </c>
      <c r="E26" s="16">
        <f t="shared" si="0"/>
        <v>0</v>
      </c>
    </row>
    <row r="27" spans="1:5" s="1" customFormat="1" x14ac:dyDescent="0.25">
      <c r="A27" s="2" t="s">
        <v>9</v>
      </c>
      <c r="B27" s="3" t="s">
        <v>23</v>
      </c>
      <c r="C27" s="10">
        <v>11969.8</v>
      </c>
      <c r="D27" s="3">
        <v>0</v>
      </c>
      <c r="E27" s="16">
        <f t="shared" si="0"/>
        <v>0</v>
      </c>
    </row>
    <row r="28" spans="1:5" s="1" customFormat="1" ht="15.75" thickBot="1" x14ac:dyDescent="0.3">
      <c r="A28" s="32" t="s">
        <v>10</v>
      </c>
      <c r="B28" s="33" t="s">
        <v>23</v>
      </c>
      <c r="C28" s="34">
        <v>11969.8</v>
      </c>
      <c r="D28" s="33">
        <v>0</v>
      </c>
      <c r="E28" s="35">
        <f t="shared" si="0"/>
        <v>0</v>
      </c>
    </row>
    <row r="29" spans="1:5" s="1" customFormat="1" ht="15.75" thickBot="1" x14ac:dyDescent="0.3">
      <c r="A29" s="24" t="s">
        <v>24</v>
      </c>
      <c r="B29" s="28"/>
      <c r="C29" s="29"/>
      <c r="D29" s="28"/>
      <c r="E29" s="30"/>
    </row>
    <row r="30" spans="1:5" s="1" customFormat="1" x14ac:dyDescent="0.25">
      <c r="A30" s="5" t="s">
        <v>11</v>
      </c>
      <c r="B30" s="6" t="s">
        <v>23</v>
      </c>
      <c r="C30" s="7">
        <v>667</v>
      </c>
      <c r="D30" s="6">
        <v>0</v>
      </c>
      <c r="E30" s="16">
        <f t="shared" si="0"/>
        <v>0</v>
      </c>
    </row>
    <row r="31" spans="1:5" s="1" customFormat="1" x14ac:dyDescent="0.25">
      <c r="A31" s="36" t="s">
        <v>12</v>
      </c>
      <c r="B31" s="37" t="s">
        <v>23</v>
      </c>
      <c r="C31" s="38">
        <v>4002</v>
      </c>
      <c r="D31" s="37">
        <v>0</v>
      </c>
      <c r="E31" s="39">
        <f t="shared" si="0"/>
        <v>0</v>
      </c>
    </row>
    <row r="32" spans="1:5" s="1" customFormat="1" ht="30" x14ac:dyDescent="0.25">
      <c r="A32" s="36" t="s">
        <v>25</v>
      </c>
      <c r="B32" s="37" t="s">
        <v>23</v>
      </c>
      <c r="C32" s="40">
        <v>667</v>
      </c>
      <c r="D32" s="37">
        <v>0</v>
      </c>
      <c r="E32" s="39">
        <f t="shared" si="0"/>
        <v>0</v>
      </c>
    </row>
    <row r="33" spans="1:5" s="1" customFormat="1" x14ac:dyDescent="0.25">
      <c r="A33" s="36" t="s">
        <v>15</v>
      </c>
      <c r="B33" s="37" t="s">
        <v>23</v>
      </c>
      <c r="C33" s="38">
        <v>2001</v>
      </c>
      <c r="D33" s="37">
        <v>0</v>
      </c>
      <c r="E33" s="39">
        <f t="shared" si="0"/>
        <v>0</v>
      </c>
    </row>
    <row r="34" spans="1:5" s="1" customFormat="1" ht="15.75" thickBot="1" x14ac:dyDescent="0.3">
      <c r="A34" s="36" t="s">
        <v>10</v>
      </c>
      <c r="B34" s="37" t="s">
        <v>23</v>
      </c>
      <c r="C34" s="40">
        <v>667</v>
      </c>
      <c r="D34" s="37">
        <v>0</v>
      </c>
      <c r="E34" s="39">
        <f t="shared" si="0"/>
        <v>0</v>
      </c>
    </row>
    <row r="35" spans="1:5" s="1" customFormat="1" ht="20.100000000000001" customHeight="1" thickBot="1" x14ac:dyDescent="0.3">
      <c r="A35" s="18" t="s">
        <v>26</v>
      </c>
      <c r="B35" s="15"/>
      <c r="C35" s="11"/>
      <c r="D35" s="15"/>
      <c r="E35" s="17">
        <f>SUM(E7:E14,E16:E22,E24:E28,E30:E34)</f>
        <v>0</v>
      </c>
    </row>
    <row r="36" spans="1:5" s="23" customFormat="1" ht="20.100000000000001" customHeight="1" thickBot="1" x14ac:dyDescent="0.3">
      <c r="A36" s="19" t="s">
        <v>26</v>
      </c>
      <c r="B36" s="20"/>
      <c r="C36" s="21"/>
      <c r="D36" s="20"/>
      <c r="E36" s="22">
        <f>SUM(E35)*1.21</f>
        <v>0</v>
      </c>
    </row>
    <row r="38" spans="1:5" ht="15.75" x14ac:dyDescent="0.25">
      <c r="A38" s="50" t="s">
        <v>37</v>
      </c>
      <c r="B38" s="50"/>
      <c r="C38" s="50"/>
    </row>
  </sheetData>
  <mergeCells count="5">
    <mergeCell ref="A38:C38"/>
    <mergeCell ref="B3:E3"/>
    <mergeCell ref="A4:E4"/>
    <mergeCell ref="A1:E1"/>
    <mergeCell ref="A2:E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D1AC5-C03C-4D01-8370-7C2A355E27E3}">
  <dimension ref="A1:E43"/>
  <sheetViews>
    <sheetView tabSelected="1" workbookViewId="0">
      <selection activeCell="I14" sqref="I14"/>
    </sheetView>
  </sheetViews>
  <sheetFormatPr defaultRowHeight="15" x14ac:dyDescent="0.25"/>
  <cols>
    <col min="1" max="1" width="42.42578125" customWidth="1"/>
    <col min="2" max="2" width="8.85546875" bestFit="1" customWidth="1"/>
    <col min="3" max="4" width="9" bestFit="1" customWidth="1"/>
    <col min="5" max="5" width="17.28515625" bestFit="1" customWidth="1"/>
  </cols>
  <sheetData>
    <row r="1" spans="1:5" x14ac:dyDescent="0.25">
      <c r="A1" s="56" t="s">
        <v>31</v>
      </c>
      <c r="B1" s="57"/>
      <c r="C1" s="57"/>
      <c r="D1" s="57"/>
      <c r="E1" s="58"/>
    </row>
    <row r="2" spans="1:5" x14ac:dyDescent="0.25">
      <c r="A2" s="56" t="s">
        <v>32</v>
      </c>
      <c r="B2" s="57"/>
      <c r="C2" s="57"/>
      <c r="D2" s="57"/>
      <c r="E2" s="58"/>
    </row>
    <row r="3" spans="1:5" ht="15.75" thickBot="1" x14ac:dyDescent="0.3">
      <c r="A3" s="48" t="s">
        <v>13</v>
      </c>
      <c r="B3" s="51" t="s">
        <v>14</v>
      </c>
      <c r="C3" s="51"/>
      <c r="D3" s="51"/>
      <c r="E3" s="52"/>
    </row>
    <row r="4" spans="1:5" ht="37.5" customHeight="1" thickBot="1" x14ac:dyDescent="0.3">
      <c r="A4" s="53" t="s">
        <v>52</v>
      </c>
      <c r="B4" s="54"/>
      <c r="C4" s="54"/>
      <c r="D4" s="54"/>
      <c r="E4" s="55"/>
    </row>
    <row r="5" spans="1:5" ht="30.75" thickBot="1" x14ac:dyDescent="0.3">
      <c r="A5" s="18" t="s">
        <v>16</v>
      </c>
      <c r="B5" s="8" t="s">
        <v>0</v>
      </c>
      <c r="C5" s="9" t="s">
        <v>1</v>
      </c>
      <c r="D5" s="8" t="s">
        <v>2</v>
      </c>
      <c r="E5" s="8" t="s">
        <v>27</v>
      </c>
    </row>
    <row r="6" spans="1:5" ht="15.75" thickBot="1" x14ac:dyDescent="0.3">
      <c r="A6" s="24" t="s">
        <v>19</v>
      </c>
      <c r="B6" s="25"/>
      <c r="C6" s="26"/>
      <c r="D6" s="25"/>
      <c r="E6" s="25"/>
    </row>
    <row r="7" spans="1:5" s="1" customFormat="1" ht="30" x14ac:dyDescent="0.25">
      <c r="A7" s="5" t="s">
        <v>47</v>
      </c>
      <c r="B7" s="6" t="s">
        <v>3</v>
      </c>
      <c r="C7" s="31">
        <v>672</v>
      </c>
      <c r="D7" s="16">
        <v>0</v>
      </c>
      <c r="E7" s="16">
        <f>SUM(C7*D7)</f>
        <v>0</v>
      </c>
    </row>
    <row r="8" spans="1:5" s="1" customFormat="1" x14ac:dyDescent="0.25">
      <c r="A8" s="5" t="s">
        <v>33</v>
      </c>
      <c r="B8" s="6" t="s">
        <v>3</v>
      </c>
      <c r="C8" s="7">
        <v>1344</v>
      </c>
      <c r="D8" s="16">
        <v>0</v>
      </c>
      <c r="E8" s="16">
        <f>SUM(C8*D8)</f>
        <v>0</v>
      </c>
    </row>
    <row r="9" spans="1:5" s="1" customFormat="1" ht="20.100000000000001" customHeight="1" x14ac:dyDescent="0.25">
      <c r="A9" s="2" t="s">
        <v>17</v>
      </c>
      <c r="B9" s="3" t="s">
        <v>3</v>
      </c>
      <c r="C9" s="10">
        <v>672</v>
      </c>
      <c r="D9" s="43">
        <v>0</v>
      </c>
      <c r="E9" s="16">
        <f t="shared" ref="E9:E36" si="0">SUM(C9*D9)</f>
        <v>0</v>
      </c>
    </row>
    <row r="10" spans="1:5" s="1" customFormat="1" ht="30" x14ac:dyDescent="0.25">
      <c r="A10" s="2" t="s">
        <v>44</v>
      </c>
      <c r="B10" s="3" t="s">
        <v>3</v>
      </c>
      <c r="C10" s="10">
        <v>336</v>
      </c>
      <c r="D10" s="43">
        <v>0</v>
      </c>
      <c r="E10" s="16">
        <f t="shared" si="0"/>
        <v>0</v>
      </c>
    </row>
    <row r="11" spans="1:5" s="1" customFormat="1" x14ac:dyDescent="0.25">
      <c r="A11" s="2" t="s">
        <v>18</v>
      </c>
      <c r="B11" s="3" t="s">
        <v>4</v>
      </c>
      <c r="C11" s="10"/>
      <c r="D11" s="43">
        <v>0</v>
      </c>
      <c r="E11" s="16">
        <f t="shared" si="0"/>
        <v>0</v>
      </c>
    </row>
    <row r="12" spans="1:5" x14ac:dyDescent="0.25">
      <c r="A12" s="2" t="s">
        <v>28</v>
      </c>
      <c r="B12" s="3" t="s">
        <v>3</v>
      </c>
      <c r="C12" s="10">
        <v>336</v>
      </c>
      <c r="D12" s="43">
        <v>0</v>
      </c>
      <c r="E12" s="16">
        <f t="shared" si="0"/>
        <v>0</v>
      </c>
    </row>
    <row r="13" spans="1:5" ht="30" x14ac:dyDescent="0.25">
      <c r="A13" s="2" t="s">
        <v>48</v>
      </c>
      <c r="B13" s="3" t="s">
        <v>3</v>
      </c>
      <c r="C13" s="10">
        <v>336</v>
      </c>
      <c r="D13" s="43">
        <v>0</v>
      </c>
      <c r="E13" s="16">
        <f t="shared" si="0"/>
        <v>0</v>
      </c>
    </row>
    <row r="14" spans="1:5" x14ac:dyDescent="0.25">
      <c r="A14" s="2" t="s">
        <v>45</v>
      </c>
      <c r="B14" s="3" t="s">
        <v>20</v>
      </c>
      <c r="C14" s="10">
        <v>100.8</v>
      </c>
      <c r="D14" s="43">
        <v>0</v>
      </c>
      <c r="E14" s="16">
        <f t="shared" si="0"/>
        <v>0</v>
      </c>
    </row>
    <row r="15" spans="1:5" x14ac:dyDescent="0.25">
      <c r="A15" s="2" t="s">
        <v>21</v>
      </c>
      <c r="B15" s="3" t="s">
        <v>20</v>
      </c>
      <c r="C15" s="10">
        <v>100.8</v>
      </c>
      <c r="D15" s="43">
        <v>0</v>
      </c>
      <c r="E15" s="16">
        <f t="shared" si="0"/>
        <v>0</v>
      </c>
    </row>
    <row r="16" spans="1:5" x14ac:dyDescent="0.25">
      <c r="A16" s="41" t="s">
        <v>5</v>
      </c>
      <c r="B16" s="42"/>
      <c r="C16" s="44"/>
      <c r="D16" s="45"/>
      <c r="E16" s="47"/>
    </row>
    <row r="17" spans="1:5" ht="30" x14ac:dyDescent="0.25">
      <c r="A17" s="5" t="s">
        <v>49</v>
      </c>
      <c r="B17" s="3" t="s">
        <v>3</v>
      </c>
      <c r="C17" s="10">
        <v>14</v>
      </c>
      <c r="D17" s="43">
        <v>0</v>
      </c>
      <c r="E17" s="16">
        <f t="shared" si="0"/>
        <v>0</v>
      </c>
    </row>
    <row r="18" spans="1:5" x14ac:dyDescent="0.25">
      <c r="A18" s="5" t="s">
        <v>34</v>
      </c>
      <c r="B18" s="3" t="s">
        <v>3</v>
      </c>
      <c r="C18" s="10">
        <v>28</v>
      </c>
      <c r="D18" s="43">
        <v>0</v>
      </c>
      <c r="E18" s="16">
        <f t="shared" si="0"/>
        <v>0</v>
      </c>
    </row>
    <row r="19" spans="1:5" ht="30" x14ac:dyDescent="0.25">
      <c r="A19" s="2" t="s">
        <v>50</v>
      </c>
      <c r="B19" s="3" t="s">
        <v>3</v>
      </c>
      <c r="C19" s="10">
        <v>7</v>
      </c>
      <c r="D19" s="43">
        <v>0</v>
      </c>
      <c r="E19" s="16">
        <f t="shared" si="0"/>
        <v>0</v>
      </c>
    </row>
    <row r="20" spans="1:5" x14ac:dyDescent="0.25">
      <c r="A20" s="2" t="s">
        <v>28</v>
      </c>
      <c r="B20" s="3" t="s">
        <v>3</v>
      </c>
      <c r="C20" s="10">
        <v>7</v>
      </c>
      <c r="D20" s="43">
        <v>0</v>
      </c>
      <c r="E20" s="16">
        <f t="shared" si="0"/>
        <v>0</v>
      </c>
    </row>
    <row r="21" spans="1:5" x14ac:dyDescent="0.25">
      <c r="A21" s="2" t="s">
        <v>18</v>
      </c>
      <c r="B21" s="3" t="s">
        <v>4</v>
      </c>
      <c r="C21" s="10"/>
      <c r="D21" s="43">
        <v>0</v>
      </c>
      <c r="E21" s="16">
        <f t="shared" si="0"/>
        <v>0</v>
      </c>
    </row>
    <row r="22" spans="1:5" ht="30" x14ac:dyDescent="0.25">
      <c r="A22" s="2" t="s">
        <v>51</v>
      </c>
      <c r="B22" s="3" t="s">
        <v>3</v>
      </c>
      <c r="C22" s="10">
        <v>7</v>
      </c>
      <c r="D22" s="43">
        <v>0</v>
      </c>
      <c r="E22" s="16">
        <f t="shared" si="0"/>
        <v>0</v>
      </c>
    </row>
    <row r="23" spans="1:5" x14ac:dyDescent="0.25">
      <c r="A23" s="2" t="s">
        <v>46</v>
      </c>
      <c r="B23" s="3" t="s">
        <v>20</v>
      </c>
      <c r="C23" s="10">
        <v>2.1</v>
      </c>
      <c r="D23" s="43">
        <v>0</v>
      </c>
      <c r="E23" s="16">
        <f t="shared" si="0"/>
        <v>0</v>
      </c>
    </row>
    <row r="24" spans="1:5" x14ac:dyDescent="0.25">
      <c r="A24" s="2" t="s">
        <v>29</v>
      </c>
      <c r="B24" s="3" t="s">
        <v>20</v>
      </c>
      <c r="C24" s="10">
        <v>2.1</v>
      </c>
      <c r="D24" s="43">
        <v>0</v>
      </c>
      <c r="E24" s="16">
        <f t="shared" si="0"/>
        <v>0</v>
      </c>
    </row>
    <row r="25" spans="1:5" x14ac:dyDescent="0.25">
      <c r="A25" s="41" t="s">
        <v>22</v>
      </c>
      <c r="B25" s="42"/>
      <c r="C25" s="44"/>
      <c r="D25" s="45"/>
      <c r="E25" s="47"/>
    </row>
    <row r="26" spans="1:5" x14ac:dyDescent="0.25">
      <c r="A26" s="2" t="s">
        <v>6</v>
      </c>
      <c r="B26" s="3" t="s">
        <v>23</v>
      </c>
      <c r="C26" s="10">
        <v>11969.8</v>
      </c>
      <c r="D26" s="43">
        <v>0</v>
      </c>
      <c r="E26" s="16">
        <f t="shared" si="0"/>
        <v>0</v>
      </c>
    </row>
    <row r="27" spans="1:5" x14ac:dyDescent="0.25">
      <c r="A27" s="2" t="s">
        <v>7</v>
      </c>
      <c r="B27" s="3" t="s">
        <v>23</v>
      </c>
      <c r="C27" s="10">
        <v>47879.199999999997</v>
      </c>
      <c r="D27" s="43">
        <v>0</v>
      </c>
      <c r="E27" s="16">
        <f t="shared" si="0"/>
        <v>0</v>
      </c>
    </row>
    <row r="28" spans="1:5" x14ac:dyDescent="0.25">
      <c r="A28" s="2" t="s">
        <v>8</v>
      </c>
      <c r="B28" s="3" t="s">
        <v>23</v>
      </c>
      <c r="C28" s="10">
        <v>23939.599999999999</v>
      </c>
      <c r="D28" s="43">
        <v>0</v>
      </c>
      <c r="E28" s="16">
        <f t="shared" si="0"/>
        <v>0</v>
      </c>
    </row>
    <row r="29" spans="1:5" x14ac:dyDescent="0.25">
      <c r="A29" s="2" t="s">
        <v>9</v>
      </c>
      <c r="B29" s="3" t="s">
        <v>23</v>
      </c>
      <c r="C29" s="10">
        <v>11969.8</v>
      </c>
      <c r="D29" s="43">
        <v>0</v>
      </c>
      <c r="E29" s="16">
        <f t="shared" si="0"/>
        <v>0</v>
      </c>
    </row>
    <row r="30" spans="1:5" x14ac:dyDescent="0.25">
      <c r="A30" s="36" t="s">
        <v>10</v>
      </c>
      <c r="B30" s="37" t="s">
        <v>23</v>
      </c>
      <c r="C30" s="46">
        <v>11969.8</v>
      </c>
      <c r="D30" s="43">
        <v>0</v>
      </c>
      <c r="E30" s="16">
        <f t="shared" si="0"/>
        <v>0</v>
      </c>
    </row>
    <row r="31" spans="1:5" x14ac:dyDescent="0.25">
      <c r="A31" s="41" t="s">
        <v>24</v>
      </c>
      <c r="B31" s="42"/>
      <c r="C31" s="44"/>
      <c r="D31" s="45"/>
      <c r="E31" s="47"/>
    </row>
    <row r="32" spans="1:5" x14ac:dyDescent="0.25">
      <c r="A32" s="2" t="s">
        <v>11</v>
      </c>
      <c r="B32" s="3" t="s">
        <v>23</v>
      </c>
      <c r="C32" s="10">
        <v>667</v>
      </c>
      <c r="D32" s="43">
        <v>0</v>
      </c>
      <c r="E32" s="16">
        <f t="shared" si="0"/>
        <v>0</v>
      </c>
    </row>
    <row r="33" spans="1:5" x14ac:dyDescent="0.25">
      <c r="A33" s="36" t="s">
        <v>12</v>
      </c>
      <c r="B33" s="37" t="s">
        <v>23</v>
      </c>
      <c r="C33" s="46">
        <v>4002</v>
      </c>
      <c r="D33" s="43">
        <v>0</v>
      </c>
      <c r="E33" s="16">
        <f t="shared" si="0"/>
        <v>0</v>
      </c>
    </row>
    <row r="34" spans="1:5" ht="30" x14ac:dyDescent="0.25">
      <c r="A34" s="2" t="s">
        <v>30</v>
      </c>
      <c r="B34" s="3" t="s">
        <v>23</v>
      </c>
      <c r="C34" s="10">
        <v>667</v>
      </c>
      <c r="D34" s="43">
        <v>0</v>
      </c>
      <c r="E34" s="16">
        <f t="shared" si="0"/>
        <v>0</v>
      </c>
    </row>
    <row r="35" spans="1:5" x14ac:dyDescent="0.25">
      <c r="A35" s="2" t="s">
        <v>15</v>
      </c>
      <c r="B35" s="3" t="s">
        <v>23</v>
      </c>
      <c r="C35" s="10">
        <v>2001</v>
      </c>
      <c r="D35" s="43">
        <v>0</v>
      </c>
      <c r="E35" s="16">
        <f t="shared" si="0"/>
        <v>0</v>
      </c>
    </row>
    <row r="36" spans="1:5" ht="15.75" thickBot="1" x14ac:dyDescent="0.3">
      <c r="A36" s="36" t="s">
        <v>10</v>
      </c>
      <c r="B36" s="37" t="s">
        <v>23</v>
      </c>
      <c r="C36" s="46">
        <v>667</v>
      </c>
      <c r="D36" s="43">
        <v>0</v>
      </c>
      <c r="E36" s="16">
        <f t="shared" si="0"/>
        <v>0</v>
      </c>
    </row>
    <row r="37" spans="1:5" s="1" customFormat="1" ht="20.100000000000001" customHeight="1" thickBot="1" x14ac:dyDescent="0.3">
      <c r="A37" s="18" t="s">
        <v>26</v>
      </c>
      <c r="B37" s="15"/>
      <c r="C37" s="11"/>
      <c r="D37" s="15"/>
      <c r="E37" s="17">
        <f>SUM(E32:E36,E7:E15,E17:E24,E26:E30)</f>
        <v>0</v>
      </c>
    </row>
    <row r="38" spans="1:5" s="23" customFormat="1" ht="20.100000000000001" customHeight="1" thickBot="1" x14ac:dyDescent="0.3">
      <c r="A38" s="19" t="s">
        <v>26</v>
      </c>
      <c r="B38" s="20"/>
      <c r="C38" s="21"/>
      <c r="D38" s="20"/>
      <c r="E38" s="22">
        <f>SUM(E37)*1.21</f>
        <v>0</v>
      </c>
    </row>
    <row r="39" spans="1:5" ht="15.75" x14ac:dyDescent="0.25">
      <c r="A39" s="50" t="s">
        <v>37</v>
      </c>
      <c r="B39" s="50"/>
      <c r="C39" s="50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</sheetData>
  <mergeCells count="5">
    <mergeCell ref="A39:C39"/>
    <mergeCell ref="B3:E3"/>
    <mergeCell ref="A4:E4"/>
    <mergeCell ref="A1:E1"/>
    <mergeCell ref="A2:E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2. rok od výsadby</vt:lpstr>
      <vt:lpstr>3. rok od výsadby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Pavlíková</dc:creator>
  <cp:lastModifiedBy>Lucie Neuholdova</cp:lastModifiedBy>
  <cp:lastPrinted>2023-03-17T09:19:34Z</cp:lastPrinted>
  <dcterms:created xsi:type="dcterms:W3CDTF">2023-02-14T13:16:43Z</dcterms:created>
  <dcterms:modified xsi:type="dcterms:W3CDTF">2023-04-05T14:06:48Z</dcterms:modified>
</cp:coreProperties>
</file>